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elvetas-my.sharepoint.com/personal/diep_dinh_helvetas_org/Documents/Cocoa/01. General - Admin - M&amp;E/Templates/Mẫu dành cho Tư vấn/"/>
    </mc:Choice>
  </mc:AlternateContent>
  <xr:revisionPtr revIDLastSave="128" documentId="8_{B29D9F78-BCEE-4D4D-BF40-89286E4A4501}" xr6:coauthVersionLast="47" xr6:coauthVersionMax="47" xr10:uidLastSave="{693E14CA-BA14-4912-BB1D-8FD8BD930998}"/>
  <bookViews>
    <workbookView xWindow="-38510" yWindow="-110" windowWidth="38620" windowHeight="21100" activeTab="1" xr2:uid="{00000000-000D-0000-FFFF-FFFF00000000}"/>
  </bookViews>
  <sheets>
    <sheet name="Financial Proposal" sheetId="2" r:id="rId1"/>
    <sheet name="Other costs" sheetId="1" r:id="rId2"/>
    <sheet name="Training breakdown (if any)" sheetId="4" r:id="rId3"/>
    <sheet name="Sheet1" sheetId="5" state="hidden" r:id="rId4"/>
  </sheets>
  <definedNames>
    <definedName name="_xlnm.Print_Area" localSheetId="0">'Financial Proposal'!$A$1:$U$68</definedName>
    <definedName name="_xlnm.Print_Area" localSheetId="2">'Training breakdown (if any)'!$A$1:$I$15</definedName>
    <definedName name="_xlnm.Print_Titles" localSheetId="0">'Financial Proposal'!$10:$11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4" l="1"/>
  <c r="F47" i="2"/>
  <c r="I47" i="2"/>
  <c r="L47" i="2"/>
  <c r="O47" i="2"/>
  <c r="R47" i="2"/>
  <c r="S47" i="2"/>
  <c r="U47" i="2" s="1"/>
  <c r="S46" i="2"/>
  <c r="U46" i="2" s="1"/>
  <c r="R46" i="2"/>
  <c r="O46" i="2"/>
  <c r="L46" i="2"/>
  <c r="I46" i="2"/>
  <c r="F46" i="2"/>
  <c r="S45" i="2"/>
  <c r="U45" i="2" s="1"/>
  <c r="R45" i="2"/>
  <c r="O45" i="2"/>
  <c r="L45" i="2"/>
  <c r="I45" i="2"/>
  <c r="F45" i="2"/>
  <c r="S44" i="2"/>
  <c r="U44" i="2" s="1"/>
  <c r="R44" i="2"/>
  <c r="O44" i="2"/>
  <c r="L44" i="2"/>
  <c r="I44" i="2"/>
  <c r="F44" i="2"/>
  <c r="D13" i="2"/>
  <c r="H9" i="4"/>
  <c r="G9" i="4"/>
  <c r="F9" i="4"/>
  <c r="D9" i="4"/>
  <c r="I8" i="4"/>
  <c r="I7" i="4"/>
  <c r="I43" i="2" l="1"/>
  <c r="V47" i="2"/>
  <c r="L43" i="2"/>
  <c r="F43" i="2"/>
  <c r="O43" i="2"/>
  <c r="R43" i="2"/>
  <c r="U43" i="2"/>
  <c r="V44" i="2"/>
  <c r="V45" i="2"/>
  <c r="V46" i="2"/>
  <c r="V43" i="2" l="1"/>
  <c r="U51" i="2"/>
  <c r="S35" i="2"/>
  <c r="U35" i="2" s="1"/>
  <c r="R38" i="2"/>
  <c r="R37" i="2"/>
  <c r="R36" i="2"/>
  <c r="R35" i="2"/>
  <c r="F38" i="2"/>
  <c r="F37" i="2"/>
  <c r="F36" i="2"/>
  <c r="F35" i="2"/>
  <c r="P31" i="2"/>
  <c r="M31" i="2"/>
  <c r="F29" i="2"/>
  <c r="F28" i="2"/>
  <c r="F27" i="2"/>
  <c r="F26" i="2"/>
  <c r="P22" i="2"/>
  <c r="M22" i="2"/>
  <c r="J22" i="2"/>
  <c r="D22" i="2"/>
  <c r="P13" i="2"/>
  <c r="G13" i="2"/>
  <c r="E9" i="1"/>
  <c r="E5" i="1"/>
  <c r="D31" i="2"/>
  <c r="O17" i="2"/>
  <c r="S19" i="2"/>
  <c r="S18" i="2"/>
  <c r="S17" i="2"/>
  <c r="S15" i="2"/>
  <c r="U15" i="2" s="1"/>
  <c r="S14" i="2"/>
  <c r="U14" i="2" s="1"/>
  <c r="U40" i="2"/>
  <c r="S37" i="2"/>
  <c r="U37" i="2" s="1"/>
  <c r="S36" i="2"/>
  <c r="U36" i="2" s="1"/>
  <c r="S33" i="2"/>
  <c r="U33" i="2" s="1"/>
  <c r="S32" i="2"/>
  <c r="U32" i="2" s="1"/>
  <c r="S28" i="2"/>
  <c r="S27" i="2"/>
  <c r="S26" i="2"/>
  <c r="S24" i="2"/>
  <c r="U24" i="2" s="1"/>
  <c r="S23" i="2"/>
  <c r="U23" i="2" s="1"/>
  <c r="L37" i="2"/>
  <c r="L36" i="2"/>
  <c r="L35" i="2"/>
  <c r="L33" i="2"/>
  <c r="L31" i="2" s="1"/>
  <c r="J31" i="2"/>
  <c r="R23" i="2"/>
  <c r="O23" i="2"/>
  <c r="G22" i="2"/>
  <c r="I23" i="2"/>
  <c r="O14" i="2"/>
  <c r="L14" i="2"/>
  <c r="F23" i="2"/>
  <c r="P40" i="2"/>
  <c r="M40" i="2"/>
  <c r="J40" i="2"/>
  <c r="G40" i="2"/>
  <c r="D40" i="2"/>
  <c r="E8" i="1"/>
  <c r="D49" i="2" l="1"/>
  <c r="F34" i="2"/>
  <c r="V40" i="2"/>
  <c r="U39" i="2"/>
  <c r="S22" i="2"/>
  <c r="S40" i="2"/>
  <c r="U13" i="2"/>
  <c r="F25" i="2"/>
  <c r="R34" i="2"/>
  <c r="U31" i="2"/>
  <c r="V23" i="2"/>
  <c r="R40" i="2"/>
  <c r="R39" i="2" s="1"/>
  <c r="O40" i="2"/>
  <c r="O39" i="2" s="1"/>
  <c r="L40" i="2"/>
  <c r="L39" i="2" s="1"/>
  <c r="I40" i="2"/>
  <c r="I39" i="2" s="1"/>
  <c r="O35" i="2"/>
  <c r="I35" i="2"/>
  <c r="O33" i="2"/>
  <c r="I33" i="2"/>
  <c r="F32" i="2"/>
  <c r="V32" i="2" s="1"/>
  <c r="O24" i="2"/>
  <c r="O22" i="2" s="1"/>
  <c r="R24" i="2"/>
  <c r="R22" i="2" s="1"/>
  <c r="L22" i="2"/>
  <c r="I24" i="2"/>
  <c r="L17" i="2"/>
  <c r="O15" i="2"/>
  <c r="L15" i="2"/>
  <c r="F50" i="2" l="1"/>
  <c r="R48" i="2"/>
  <c r="V33" i="2"/>
  <c r="V24" i="2"/>
  <c r="F40" i="2"/>
  <c r="F39" i="2" s="1"/>
  <c r="I22" i="2"/>
  <c r="V39" i="2" l="1"/>
  <c r="R28" i="2"/>
  <c r="R27" i="2"/>
  <c r="P49" i="2"/>
  <c r="O38" i="2"/>
  <c r="O37" i="2"/>
  <c r="O36" i="2"/>
  <c r="O28" i="2"/>
  <c r="O27" i="2"/>
  <c r="O19" i="2"/>
  <c r="O18" i="2"/>
  <c r="O13" i="2"/>
  <c r="M13" i="2"/>
  <c r="U17" i="2"/>
  <c r="U19" i="2"/>
  <c r="U20" i="2"/>
  <c r="V20" i="2" s="1"/>
  <c r="U26" i="2"/>
  <c r="U27" i="2"/>
  <c r="U28" i="2"/>
  <c r="U29" i="2"/>
  <c r="V29" i="2" s="1"/>
  <c r="U38" i="2"/>
  <c r="L38" i="2"/>
  <c r="L34" i="2" s="1"/>
  <c r="L19" i="2"/>
  <c r="L18" i="2"/>
  <c r="J13" i="2"/>
  <c r="U25" i="2" l="1"/>
  <c r="V38" i="2"/>
  <c r="U34" i="2"/>
  <c r="M49" i="2"/>
  <c r="J49" i="2"/>
  <c r="O34" i="2"/>
  <c r="O31" i="2"/>
  <c r="O48" i="2" s="1"/>
  <c r="O16" i="2"/>
  <c r="U18" i="2"/>
  <c r="U16" i="2" s="1"/>
  <c r="L16" i="2"/>
  <c r="L13" i="2"/>
  <c r="L48" i="2" s="1"/>
  <c r="E4" i="1"/>
  <c r="I37" i="2"/>
  <c r="V37" i="2" s="1"/>
  <c r="I36" i="2"/>
  <c r="V36" i="2" s="1"/>
  <c r="I28" i="2"/>
  <c r="V28" i="2" s="1"/>
  <c r="I27" i="2"/>
  <c r="V27" i="2" s="1"/>
  <c r="S13" i="2"/>
  <c r="G31" i="2"/>
  <c r="S31" i="2" s="1"/>
  <c r="U22" i="2"/>
  <c r="U48" i="2" s="1"/>
  <c r="I38" i="2"/>
  <c r="V35" i="2"/>
  <c r="I26" i="2"/>
  <c r="V17" i="2"/>
  <c r="V15" i="2"/>
  <c r="F14" i="2"/>
  <c r="V14" i="2" s="1"/>
  <c r="E10" i="1"/>
  <c r="E6" i="1"/>
  <c r="U50" i="2" l="1"/>
  <c r="U52" i="2" s="1"/>
  <c r="O26" i="2"/>
  <c r="R26" i="2" s="1"/>
  <c r="R25" i="2" s="1"/>
  <c r="R50" i="2" s="1"/>
  <c r="I25" i="2"/>
  <c r="U30" i="2"/>
  <c r="U21" i="2"/>
  <c r="V18" i="2"/>
  <c r="V19" i="2"/>
  <c r="L25" i="2"/>
  <c r="L21" i="2" s="1"/>
  <c r="V34" i="2"/>
  <c r="G49" i="2"/>
  <c r="U49" i="2" s="1"/>
  <c r="O30" i="2"/>
  <c r="E3" i="1"/>
  <c r="L12" i="2"/>
  <c r="O12" i="2"/>
  <c r="U12" i="2"/>
  <c r="L30" i="2"/>
  <c r="F31" i="2"/>
  <c r="F22" i="2"/>
  <c r="V22" i="2" s="1"/>
  <c r="I34" i="2"/>
  <c r="I31" i="2"/>
  <c r="I48" i="2" s="1"/>
  <c r="E7" i="1"/>
  <c r="F13" i="2"/>
  <c r="I50" i="2" l="1"/>
  <c r="L50" i="2"/>
  <c r="L52" i="2" s="1"/>
  <c r="F48" i="2"/>
  <c r="V26" i="2"/>
  <c r="V25" i="2" s="1"/>
  <c r="R21" i="2"/>
  <c r="O25" i="2"/>
  <c r="E11" i="1"/>
  <c r="V51" i="2" s="1"/>
  <c r="V49" i="2"/>
  <c r="V31" i="2"/>
  <c r="V30" i="2" s="1"/>
  <c r="V13" i="2"/>
  <c r="V16" i="2"/>
  <c r="R52" i="2"/>
  <c r="I21" i="2"/>
  <c r="I30" i="2"/>
  <c r="F30" i="2"/>
  <c r="F21" i="2"/>
  <c r="F12" i="2"/>
  <c r="F52" i="2" l="1"/>
  <c r="V48" i="2"/>
  <c r="O21" i="2"/>
  <c r="O50" i="2"/>
  <c r="O52" i="2" s="1"/>
  <c r="V50" i="2"/>
  <c r="V12" i="2"/>
  <c r="I52" i="2"/>
  <c r="V21" i="2"/>
  <c r="V52" i="2" l="1"/>
</calcChain>
</file>

<file path=xl/sharedStrings.xml><?xml version="1.0" encoding="utf-8"?>
<sst xmlns="http://schemas.openxmlformats.org/spreadsheetml/2006/main" count="184" uniqueCount="113">
  <si>
    <t>Total (VND)</t>
  </si>
  <si>
    <t>GRAND TOTAL</t>
  </si>
  <si>
    <t>Unit cost/ rate (VND)</t>
  </si>
  <si>
    <t>Payment documents:</t>
  </si>
  <si>
    <t>Note:</t>
  </si>
  <si>
    <t>1. Timesheet of each team member</t>
  </si>
  <si>
    <t>2. Boarding pass, bus/train/coach tickets</t>
  </si>
  <si>
    <t>#</t>
  </si>
  <si>
    <t>4. Acceptance/Handover Minutes</t>
  </si>
  <si>
    <t>4. Work Results Acceptance Document</t>
  </si>
  <si>
    <t>5. Other relevant documents (if any)</t>
  </si>
  <si>
    <t>Field travel costs will be paid by Helvetas but not included in the Consultancy Contract's value.</t>
  </si>
  <si>
    <t>Helvetas will support consultants in booking airtickets and hiring cars if possible.</t>
  </si>
  <si>
    <t>Consultants' travel cost will be reimbursed after Helvetas receives sufficient payment documents.</t>
  </si>
  <si>
    <t>2. Buying/Service Contracts (for items with special or complicated specifications)</t>
  </si>
  <si>
    <t>1. Quotation (1 quotation for items valued below 800 USD, 03 quotations for items from 800 USD)</t>
  </si>
  <si>
    <t>3. Financial invoices (VAT included)</t>
  </si>
  <si>
    <t>5. Other relevant documents (e.g approval emails by Helvetas) and other requirements for specific cases.</t>
  </si>
  <si>
    <t>Exchange rate</t>
  </si>
  <si>
    <t>EU cost norms are applied for all costs.</t>
  </si>
  <si>
    <t>3. Invoices / Receipts (lumpsum is applied for accommodation and airport taxi, no invoices required)</t>
  </si>
  <si>
    <t>A</t>
  </si>
  <si>
    <t>B</t>
  </si>
  <si>
    <t>1</t>
  </si>
  <si>
    <t>2</t>
  </si>
  <si>
    <t>TASK GROUP 3</t>
  </si>
  <si>
    <t>TASK GROUP 4</t>
  </si>
  <si>
    <t>…</t>
  </si>
  <si>
    <t>...</t>
  </si>
  <si>
    <t>Name of Team Member 3</t>
  </si>
  <si>
    <t>Name of Team Member 4</t>
  </si>
  <si>
    <t>Name of Team Member 5</t>
  </si>
  <si>
    <t>DETAILED COST ESTIMATION FOR TRAINING COURSE</t>
  </si>
  <si>
    <t>Unit</t>
  </si>
  <si>
    <t>night</t>
  </si>
  <si>
    <t>4. If the Financial Proposal includes the cost for training, please insert details on the "Training Breakdown" Tab.</t>
  </si>
  <si>
    <t>STT</t>
  </si>
  <si>
    <t>EU/UN Ceiling Rates</t>
  </si>
  <si>
    <t>Items</t>
  </si>
  <si>
    <t xml:space="preserve">Accommodation </t>
  </si>
  <si>
    <t>Location</t>
  </si>
  <si>
    <t>Uban areas of Can Tho, Da Nang, Hai Phong
Tourist spots: Da Lat, Do Son, Hoi An, Hue, Ha Long, Nha Trang, Phu Quoc, Vung Tau</t>
  </si>
  <si>
    <t>Urban areas of Hanoi, HCMC</t>
  </si>
  <si>
    <t>Other provincial cities, and Sapa Town
Suburban areas of Hanoi, HCMC, Can Tho, Da Nang, Hai Phong</t>
  </si>
  <si>
    <t>Elsewhere</t>
  </si>
  <si>
    <t>Meal and Incidential expenses</t>
  </si>
  <si>
    <t>person day</t>
  </si>
  <si>
    <t>Ceiling rate (VND)</t>
  </si>
  <si>
    <t>Phụ lục 3</t>
  </si>
  <si>
    <t>Financial offer/Đề xuất tài chính</t>
  </si>
  <si>
    <t>Note/Lưu ý:</t>
  </si>
  <si>
    <t>Total/Tổng</t>
  </si>
  <si>
    <t>No.
STT</t>
  </si>
  <si>
    <t>Tasks
Công việc</t>
  </si>
  <si>
    <t>Unit
Đơn vị tính</t>
  </si>
  <si>
    <t>Total
Tổng
 (VND)</t>
  </si>
  <si>
    <t>Remuneration expenses/Chi phí nhân công</t>
  </si>
  <si>
    <t>Work/Nội dung 1</t>
  </si>
  <si>
    <t>Work/Nội dung 2</t>
  </si>
  <si>
    <t>man day/người ngày</t>
  </si>
  <si>
    <t>Logistic cost estimation/Chi phí hậu cần</t>
  </si>
  <si>
    <t>Air ticket + taxi from &amp; to Airport/Vé máy bay + taxi sân bay</t>
  </si>
  <si>
    <t>Perdiem/Công tác phí</t>
  </si>
  <si>
    <t>Accomodation/Ngủ nghỉ</t>
  </si>
  <si>
    <t>Local transportation/Đi lại khác</t>
  </si>
  <si>
    <t>segment/chặng</t>
  </si>
  <si>
    <t>day/ngày</t>
  </si>
  <si>
    <t>night/đêm</t>
  </si>
  <si>
    <t>pls specify/ghi rõ</t>
  </si>
  <si>
    <t>TASK GROUP 1/CÔNG VIỆC 1</t>
  </si>
  <si>
    <t>TASK GROUP 2/CÔNG VIỆC 2</t>
  </si>
  <si>
    <t>Work/Nội dung 3</t>
  </si>
  <si>
    <t>Work/Nội dung 4</t>
  </si>
  <si>
    <t>Work/Nội dung 5</t>
  </si>
  <si>
    <t>Work/Nội dung 6</t>
  </si>
  <si>
    <t>Work/Nội dung 7</t>
  </si>
  <si>
    <t>Work/Nội dung 8</t>
  </si>
  <si>
    <t>Total man-days/Tổng số ngày công</t>
  </si>
  <si>
    <t>Total Logistic Costs (estimated)/Tổng chi phí hậu cần</t>
  </si>
  <si>
    <t>Other Costs (see details in next sheet)/Các chi phí khác (xem sheet bên cạnh)</t>
  </si>
  <si>
    <t>Name/Họ tên</t>
  </si>
  <si>
    <t>Signature/Chữ ký</t>
  </si>
  <si>
    <t>Date/Ngày</t>
  </si>
  <si>
    <t>Signed on behalf of the bidder/Đại diện nhà thầu</t>
  </si>
  <si>
    <t>PHÂN BỔ CHI PHÍ DỰ TOÁN CHO ĐÀO TẠO</t>
  </si>
  <si>
    <t>Name/Họ tên tư vấn</t>
  </si>
  <si>
    <t>FINANCIAL PROPOSAL - Other Costs
ĐỀ XUẤT TÀI CHÍNH - Các chi phí khác</t>
  </si>
  <si>
    <t>MATERIALS/TÀI LIỆU</t>
  </si>
  <si>
    <t>TOTAL OTHER COSTS/TỔNG CÁC CHI PHÍ KHÁC</t>
  </si>
  <si>
    <t>Name of Team Member 2/
Họ tên Thành viên 2</t>
  </si>
  <si>
    <r>
      <t xml:space="preserve">All the cost should be inclusive of all taxes and duties in accordance with local laws./ </t>
    </r>
    <r>
      <rPr>
        <i/>
        <sz val="10"/>
        <color theme="1"/>
        <rFont val="Roboto"/>
      </rPr>
      <t>Mọi chi phí dưới đây đã bao gồm thuế, phí theo quy định của pháp luật Việt Nam</t>
    </r>
  </si>
  <si>
    <r>
      <t>1.	Travel time will not be considered for labor cost./</t>
    </r>
    <r>
      <rPr>
        <i/>
        <sz val="10"/>
        <color theme="1"/>
        <rFont val="Roboto"/>
      </rPr>
      <t>Thời gian đi lại không được tính là ngày công</t>
    </r>
  </si>
  <si>
    <r>
      <t>2.	The estimation of travel costs may constitute the determination of the bid winner. If the company/organization is selected, the travel costs could be possibly included in the contract given the company/organization must provide the documentation to prove the travel required by the activity. If the individual consultant(s) is/are selected, the travel costs will be covered by Helvetas in compliance with its internal policies and EU/UN cost norms./</t>
    </r>
    <r>
      <rPr>
        <i/>
        <sz val="10"/>
        <color theme="1"/>
        <rFont val="Roboto"/>
      </rPr>
      <t>Việc ước tính chi phí đi lại có thể ảnh hưởng đến kết quả đánh giá. Nếu công ty/đơn vị được lựa chọn, chi phí đi lại có thể được tính vào trong giá trị Hợp đồng, tuy nhiên công ty/đơn vị sẽ cần cung cấp các chứng từ đi lại liên quan hợp lệ. Nếu cá nhân được lựa chọn, chi phí đi lại sẽ do Helvetas trả trực tiếp theo quy định của tổ chức và định mức EU/UN.</t>
    </r>
  </si>
  <si>
    <r>
      <t xml:space="preserve">3.	</t>
    </r>
    <r>
      <rPr>
        <b/>
        <sz val="10"/>
        <color rgb="FFA31D23"/>
        <rFont val="Roboto"/>
      </rPr>
      <t>EU/UN cost norm 2022 will be applied for all activities</t>
    </r>
    <r>
      <rPr>
        <sz val="10"/>
        <color rgb="FF680E05"/>
        <rFont val="Roboto"/>
      </rPr>
      <t xml:space="preserve"> </t>
    </r>
    <r>
      <rPr>
        <sz val="10"/>
        <color theme="1"/>
        <rFont val="Roboto"/>
      </rPr>
      <t>described in the proposals. Such rates are the ceiling rate that can be acceptable./</t>
    </r>
    <r>
      <rPr>
        <i/>
        <sz val="10"/>
        <color theme="1"/>
        <rFont val="Roboto"/>
      </rPr>
      <t>Định mức EU/UN 2022 được áp dụng - đây chỉ là mức chi TỐI ĐA được phép.</t>
    </r>
  </si>
  <si>
    <t>Total Remuneration Expenses/Tổng chi phí nhân công (VAT/PIT included/Đã gồm thuế GTGT/TNCN)</t>
  </si>
  <si>
    <t>TOTAL COST OF THE ASSIGNMENT/
TỔNG CỘNG</t>
  </si>
  <si>
    <t>Total/
Tổng
 (VND)</t>
  </si>
  <si>
    <t>Unit cost/
Đơn giá (VND)</t>
  </si>
  <si>
    <t>Name of Team lead/
Họ tên Trưởng nhóm</t>
  </si>
  <si>
    <t>Annex 3 /</t>
  </si>
  <si>
    <t>Total/
Tổng</t>
  </si>
  <si>
    <t>Team Lead's full name/
Họ tên Trưởng nhóm</t>
  </si>
  <si>
    <t>Supporter's name/
Họ tên trợ giảng</t>
  </si>
  <si>
    <t># supporting hours/
# giờ trợ giảng</t>
  </si>
  <si>
    <t>Supporting Rate/
Thù lao theo giờ cho Trợ giảng (VND/hour )</t>
  </si>
  <si>
    <t># training hours/
# giờ giảng chính</t>
  </si>
  <si>
    <t>Training Rate/
Thù lao theo giờ
cho GV chính (VND/hour)</t>
  </si>
  <si>
    <t># hour of reporting/
# giờ viết báo cáo</t>
  </si>
  <si>
    <t># hour of materials development/
# giờ soạn tài liệu giảng dạy</t>
  </si>
  <si>
    <t>Quantity/
Số lượng</t>
  </si>
  <si>
    <t>Unit cost/
Đơn giá
 (VND)</t>
  </si>
  <si>
    <t>ITEM/
Nội dung</t>
  </si>
  <si>
    <t>No./
STT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</si>
</sst>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43" formatCode="_(* #,##0.00_);_(* \(#,##0.00\);_(* &quot;-&quot;??_);_(@_)"/>
    <numFmt numFmtId="164" formatCode="_(* #,##0_);_(* \(#,##0\);_(* &quot;-&quot;??_);_(@_)"/>
  </numFmts>
  <fonts count="31" x14ac:knownFonts="1">
    <font>
      <sz val="12"/>
      <color theme="1"/>
      <name val="Calibri"/>
      <family val="2"/>
      <scheme val="minor"/>
    </font>
    <font>
      <sz val="11"/>
      <color theme="1"/>
      <name val="Calibri"/>
      <family val="2"/>
      <scheme val="minor"/>
    </font>
    <font>
      <sz val="12"/>
      <color theme="1"/>
      <name val="Calibri"/>
      <family val="2"/>
      <scheme val="minor"/>
    </font>
    <font>
      <b/>
      <sz val="16"/>
      <color theme="1"/>
      <name val="Arial"/>
      <family val="2"/>
    </font>
    <font>
      <sz val="11"/>
      <color theme="1"/>
      <name val="Arial"/>
      <family val="2"/>
    </font>
    <font>
      <b/>
      <i/>
      <sz val="11"/>
      <color theme="1"/>
      <name val="Arial"/>
      <family val="2"/>
    </font>
    <font>
      <b/>
      <sz val="11"/>
      <color theme="1"/>
      <name val="Arial"/>
      <family val="2"/>
    </font>
    <font>
      <b/>
      <sz val="11"/>
      <color theme="1"/>
      <name val="Calibri"/>
      <family val="2"/>
    </font>
    <font>
      <sz val="11"/>
      <color theme="1"/>
      <name val="Calibri"/>
      <family val="2"/>
    </font>
    <font>
      <b/>
      <sz val="12"/>
      <color theme="1"/>
      <name val="Calibri"/>
      <family val="2"/>
      <scheme val="minor"/>
    </font>
    <font>
      <b/>
      <sz val="18"/>
      <color theme="1"/>
      <name val="Calibri"/>
      <family val="2"/>
      <scheme val="minor"/>
    </font>
    <font>
      <b/>
      <i/>
      <sz val="11"/>
      <color theme="1"/>
      <name val="Roboto"/>
    </font>
    <font>
      <sz val="11"/>
      <color theme="1"/>
      <name val="Roboto"/>
    </font>
    <font>
      <sz val="10"/>
      <color theme="1"/>
      <name val="Roboto"/>
    </font>
    <font>
      <i/>
      <sz val="10"/>
      <color theme="1"/>
      <name val="Roboto"/>
    </font>
    <font>
      <b/>
      <u/>
      <sz val="10"/>
      <color theme="1"/>
      <name val="Roboto"/>
    </font>
    <font>
      <sz val="10"/>
      <color rgb="FFFF0000"/>
      <name val="Roboto"/>
    </font>
    <font>
      <b/>
      <sz val="10"/>
      <name val="Roboto"/>
    </font>
    <font>
      <sz val="10"/>
      <name val="Roboto"/>
    </font>
    <font>
      <b/>
      <sz val="10"/>
      <color theme="0"/>
      <name val="Roboto"/>
    </font>
    <font>
      <b/>
      <sz val="12"/>
      <color theme="0"/>
      <name val="Roboto"/>
    </font>
    <font>
      <b/>
      <sz val="11"/>
      <name val="Roboto"/>
    </font>
    <font>
      <i/>
      <sz val="10"/>
      <name val="Roboto"/>
    </font>
    <font>
      <b/>
      <sz val="11"/>
      <color theme="1"/>
      <name val="Roboto"/>
    </font>
    <font>
      <sz val="11"/>
      <name val="Roboto"/>
    </font>
    <font>
      <sz val="10"/>
      <color rgb="FF680E05"/>
      <name val="Roboto"/>
    </font>
    <font>
      <b/>
      <sz val="10"/>
      <color rgb="FFA31D23"/>
      <name val="Roboto"/>
    </font>
    <font>
      <sz val="10"/>
      <color rgb="FFA31D23"/>
      <name val="Roboto"/>
    </font>
    <font>
      <b/>
      <sz val="16"/>
      <color theme="0"/>
      <name val="Roboto"/>
    </font>
    <font>
      <i/>
      <sz val="11"/>
      <color theme="1"/>
      <name val="Roboto"/>
    </font>
    <font>
      <b/>
      <sz val="11"/>
      <color theme="0"/>
      <name val="Arial"/>
      <family val="2"/>
    </font>
  </fonts>
  <fills count="12">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458CB0"/>
        <bgColor indexed="64"/>
      </patternFill>
    </fill>
    <fill>
      <patternFill patternType="solid">
        <fgColor rgb="FF005380"/>
        <bgColor indexed="64"/>
      </patternFill>
    </fill>
    <fill>
      <patternFill patternType="solid">
        <fgColor rgb="FFC1C6CA"/>
        <bgColor indexed="64"/>
      </patternFill>
    </fill>
    <fill>
      <patternFill patternType="solid">
        <fgColor rgb="FFA31D2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41" fontId="2" fillId="0" borderId="0" applyFon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145">
    <xf numFmtId="0" fontId="0" fillId="0" borderId="0" xfId="0"/>
    <xf numFmtId="0" fontId="4" fillId="0" borderId="0" xfId="3" applyFont="1"/>
    <xf numFmtId="164" fontId="4" fillId="0" borderId="0" xfId="4" applyNumberFormat="1" applyFont="1" applyAlignment="1">
      <alignment horizontal="center"/>
    </xf>
    <xf numFmtId="0" fontId="4" fillId="0" borderId="0" xfId="3" applyFont="1" applyAlignment="1">
      <alignment horizontal="center"/>
    </xf>
    <xf numFmtId="164" fontId="4" fillId="0" borderId="0" xfId="4" applyNumberFormat="1" applyFont="1"/>
    <xf numFmtId="0" fontId="4" fillId="0" borderId="0" xfId="3" applyFont="1" applyAlignment="1">
      <alignment horizontal="left"/>
    </xf>
    <xf numFmtId="0" fontId="4" fillId="0" borderId="0" xfId="3" applyFont="1" applyAlignment="1">
      <alignment horizontal="left" vertical="center"/>
    </xf>
    <xf numFmtId="0" fontId="6" fillId="0" borderId="0" xfId="3" applyFont="1" applyAlignment="1">
      <alignment horizontal="center" vertical="center" wrapText="1"/>
    </xf>
    <xf numFmtId="164" fontId="4" fillId="0" borderId="1" xfId="3" applyNumberFormat="1" applyFont="1" applyBorder="1" applyAlignment="1">
      <alignment horizontal="center"/>
    </xf>
    <xf numFmtId="0" fontId="6" fillId="0" borderId="0" xfId="3" applyFont="1"/>
    <xf numFmtId="164" fontId="6" fillId="0" borderId="1" xfId="3" applyNumberFormat="1" applyFont="1" applyBorder="1" applyAlignment="1">
      <alignment horizontal="center"/>
    </xf>
    <xf numFmtId="164" fontId="4" fillId="0" borderId="0" xfId="4" applyNumberFormat="1" applyFont="1" applyAlignment="1">
      <alignment horizontal="left"/>
    </xf>
    <xf numFmtId="164" fontId="5" fillId="0" borderId="0" xfId="4" applyNumberFormat="1" applyFont="1" applyAlignment="1">
      <alignment horizontal="left"/>
    </xf>
    <xf numFmtId="15" fontId="4" fillId="0" borderId="0" xfId="3" applyNumberFormat="1" applyFont="1" applyAlignment="1">
      <alignment horizontal="left"/>
    </xf>
    <xf numFmtId="0" fontId="7" fillId="0" borderId="0" xfId="3" applyFont="1" applyAlignment="1">
      <alignment horizontal="left" vertical="center"/>
    </xf>
    <xf numFmtId="0" fontId="8" fillId="0" borderId="0" xfId="3" applyFont="1" applyAlignment="1">
      <alignment horizontal="left" vertical="center"/>
    </xf>
    <xf numFmtId="0" fontId="8" fillId="0" borderId="0" xfId="3" applyFont="1" applyAlignment="1">
      <alignment horizontal="left"/>
    </xf>
    <xf numFmtId="0" fontId="0" fillId="0" borderId="0" xfId="0" applyAlignment="1">
      <alignment horizontal="center"/>
    </xf>
    <xf numFmtId="0" fontId="0" fillId="0" borderId="1" xfId="0"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0" xfId="0" applyAlignment="1">
      <alignment vertical="center" wrapText="1"/>
    </xf>
    <xf numFmtId="0" fontId="0" fillId="0" borderId="1" xfId="0" applyBorder="1" applyAlignment="1">
      <alignment vertical="center" wrapText="1"/>
    </xf>
    <xf numFmtId="164" fontId="0" fillId="0" borderId="1" xfId="2" applyNumberFormat="1" applyFont="1" applyBorder="1" applyAlignment="1">
      <alignment vertical="center"/>
    </xf>
    <xf numFmtId="0" fontId="10" fillId="0" borderId="0" xfId="0" applyFont="1" applyAlignment="1">
      <alignment vertical="center"/>
    </xf>
    <xf numFmtId="0" fontId="9" fillId="7" borderId="1" xfId="0" applyFont="1" applyFill="1" applyBorder="1" applyAlignment="1">
      <alignment horizontal="center"/>
    </xf>
    <xf numFmtId="0" fontId="9" fillId="7" borderId="1" xfId="0" applyFont="1" applyFill="1" applyBorder="1" applyAlignment="1">
      <alignment horizontal="center" vertical="center"/>
    </xf>
    <xf numFmtId="0" fontId="9" fillId="7" borderId="1" xfId="0" applyFont="1" applyFill="1" applyBorder="1" applyAlignment="1">
      <alignment horizontal="center" vertical="center" wrapText="1"/>
    </xf>
    <xf numFmtId="0" fontId="0" fillId="0" borderId="0" xfId="0" applyAlignment="1">
      <alignment horizontal="center" vertical="center"/>
    </xf>
    <xf numFmtId="0" fontId="11" fillId="0" borderId="0" xfId="0" applyFont="1" applyAlignment="1">
      <alignment vertical="center"/>
    </xf>
    <xf numFmtId="0" fontId="12" fillId="0" borderId="0" xfId="0" applyFont="1"/>
    <xf numFmtId="0" fontId="13" fillId="0" borderId="0" xfId="0" applyFont="1"/>
    <xf numFmtId="0" fontId="16" fillId="0" borderId="0" xfId="0" applyFont="1"/>
    <xf numFmtId="41" fontId="18" fillId="0" borderId="0" xfId="1" applyFont="1"/>
    <xf numFmtId="164" fontId="18" fillId="0" borderId="1" xfId="2" applyNumberFormat="1" applyFont="1" applyBorder="1" applyAlignment="1">
      <alignment horizontal="center" vertical="center" wrapText="1"/>
    </xf>
    <xf numFmtId="41" fontId="17" fillId="0" borderId="0" xfId="1" applyFont="1" applyAlignment="1">
      <alignment vertical="center" wrapText="1"/>
    </xf>
    <xf numFmtId="49" fontId="19" fillId="9" borderId="1" xfId="1" applyNumberFormat="1" applyFont="1" applyFill="1" applyBorder="1" applyAlignment="1">
      <alignment horizontal="center" vertical="center" wrapText="1"/>
    </xf>
    <xf numFmtId="41" fontId="19" fillId="9" borderId="1" xfId="1" applyFont="1" applyFill="1" applyBorder="1" applyAlignment="1">
      <alignment horizontal="left" vertical="center" wrapText="1"/>
    </xf>
    <xf numFmtId="164" fontId="19" fillId="9" borderId="1" xfId="2" applyNumberFormat="1" applyFont="1" applyFill="1" applyBorder="1" applyAlignment="1">
      <alignment vertical="center"/>
    </xf>
    <xf numFmtId="164" fontId="17" fillId="3" borderId="1" xfId="2" applyNumberFormat="1" applyFont="1" applyFill="1" applyBorder="1" applyAlignment="1">
      <alignment horizontal="right" vertical="center"/>
    </xf>
    <xf numFmtId="41" fontId="17" fillId="0" borderId="0" xfId="1" applyFont="1"/>
    <xf numFmtId="49" fontId="17" fillId="6" borderId="1" xfId="1" applyNumberFormat="1" applyFont="1" applyFill="1" applyBorder="1" applyAlignment="1">
      <alignment horizontal="center" vertical="center" wrapText="1"/>
    </xf>
    <xf numFmtId="41" fontId="17" fillId="6" borderId="1" xfId="1" applyFont="1" applyFill="1" applyBorder="1" applyAlignment="1">
      <alignment horizontal="left" vertical="center" wrapText="1"/>
    </xf>
    <xf numFmtId="164" fontId="17" fillId="6" borderId="1" xfId="2" applyNumberFormat="1" applyFont="1" applyFill="1" applyBorder="1" applyAlignment="1">
      <alignment vertical="center"/>
    </xf>
    <xf numFmtId="164" fontId="18" fillId="6" borderId="1" xfId="2" applyNumberFormat="1" applyFont="1" applyFill="1" applyBorder="1" applyAlignment="1">
      <alignment vertical="center"/>
    </xf>
    <xf numFmtId="164" fontId="17" fillId="4" borderId="1" xfId="2" applyNumberFormat="1" applyFont="1" applyFill="1" applyBorder="1" applyAlignment="1">
      <alignment horizontal="right" vertical="center"/>
    </xf>
    <xf numFmtId="49" fontId="18" fillId="0" borderId="1" xfId="1" applyNumberFormat="1" applyFont="1" applyBorder="1" applyAlignment="1">
      <alignment horizontal="center" vertical="center" wrapText="1"/>
    </xf>
    <xf numFmtId="41" fontId="18" fillId="0" borderId="1" xfId="1" applyFont="1" applyBorder="1" applyAlignment="1">
      <alignment horizontal="left" vertical="center" wrapText="1"/>
    </xf>
    <xf numFmtId="164" fontId="18" fillId="0" borderId="1" xfId="2" applyNumberFormat="1" applyFont="1" applyBorder="1" applyAlignment="1">
      <alignment vertical="center"/>
    </xf>
    <xf numFmtId="164" fontId="18" fillId="0" borderId="1" xfId="2" applyNumberFormat="1" applyFont="1" applyBorder="1" applyAlignment="1">
      <alignment vertical="center" wrapText="1"/>
    </xf>
    <xf numFmtId="164" fontId="18" fillId="0" borderId="1" xfId="2" applyNumberFormat="1" applyFont="1" applyFill="1" applyBorder="1" applyAlignment="1">
      <alignment vertical="center"/>
    </xf>
    <xf numFmtId="164" fontId="18" fillId="4" borderId="1" xfId="2" applyNumberFormat="1" applyFont="1" applyFill="1" applyBorder="1" applyAlignment="1">
      <alignment horizontal="right" vertical="center"/>
    </xf>
    <xf numFmtId="49" fontId="17" fillId="2" borderId="1" xfId="1" applyNumberFormat="1" applyFont="1" applyFill="1" applyBorder="1" applyAlignment="1">
      <alignment horizontal="center" vertical="center" wrapText="1"/>
    </xf>
    <xf numFmtId="164" fontId="18" fillId="0" borderId="1" xfId="2" applyNumberFormat="1" applyFont="1" applyBorder="1" applyAlignment="1"/>
    <xf numFmtId="164" fontId="17" fillId="0" borderId="1" xfId="2" applyNumberFormat="1" applyFont="1" applyFill="1" applyBorder="1" applyAlignment="1">
      <alignment vertical="center"/>
    </xf>
    <xf numFmtId="49" fontId="18" fillId="6" borderId="1" xfId="1" applyNumberFormat="1" applyFont="1" applyFill="1" applyBorder="1" applyAlignment="1">
      <alignment horizontal="center" vertical="center" wrapText="1"/>
    </xf>
    <xf numFmtId="164" fontId="18" fillId="6" borderId="1" xfId="2" applyNumberFormat="1" applyFont="1" applyFill="1" applyBorder="1" applyAlignment="1"/>
    <xf numFmtId="164" fontId="17" fillId="6" borderId="1" xfId="2" applyNumberFormat="1" applyFont="1" applyFill="1" applyBorder="1" applyAlignment="1"/>
    <xf numFmtId="49" fontId="18" fillId="0" borderId="1" xfId="1" applyNumberFormat="1" applyFont="1" applyFill="1" applyBorder="1" applyAlignment="1">
      <alignment horizontal="center" vertical="center" wrapText="1"/>
    </xf>
    <xf numFmtId="164" fontId="18" fillId="0" borderId="1" xfId="2" applyNumberFormat="1" applyFont="1" applyFill="1" applyBorder="1" applyAlignment="1"/>
    <xf numFmtId="164" fontId="17" fillId="0" borderId="1" xfId="2" applyNumberFormat="1" applyFont="1" applyFill="1" applyBorder="1" applyAlignment="1"/>
    <xf numFmtId="164" fontId="17" fillId="0" borderId="1" xfId="2" applyNumberFormat="1" applyFont="1" applyFill="1" applyBorder="1" applyAlignment="1">
      <alignment horizontal="right" vertical="center"/>
    </xf>
    <xf numFmtId="41" fontId="18" fillId="0" borderId="0" xfId="1" applyFont="1" applyFill="1"/>
    <xf numFmtId="164" fontId="18" fillId="2" borderId="1" xfId="2" applyNumberFormat="1" applyFont="1" applyFill="1" applyBorder="1" applyAlignment="1">
      <alignment vertical="center" wrapText="1"/>
    </xf>
    <xf numFmtId="49" fontId="19" fillId="8" borderId="1" xfId="1" applyNumberFormat="1" applyFont="1" applyFill="1" applyBorder="1" applyAlignment="1">
      <alignment horizontal="center" vertical="center" wrapText="1"/>
    </xf>
    <xf numFmtId="41" fontId="19" fillId="8" borderId="1" xfId="1" applyFont="1" applyFill="1" applyBorder="1" applyAlignment="1">
      <alignment horizontal="left" vertical="center" wrapText="1"/>
    </xf>
    <xf numFmtId="164" fontId="19" fillId="8" borderId="1" xfId="2" applyNumberFormat="1" applyFont="1" applyFill="1" applyBorder="1" applyAlignment="1">
      <alignment vertical="center"/>
    </xf>
    <xf numFmtId="164" fontId="20" fillId="8" borderId="1" xfId="2" applyNumberFormat="1" applyFont="1" applyFill="1" applyBorder="1" applyAlignment="1">
      <alignment vertical="center"/>
    </xf>
    <xf numFmtId="164" fontId="17" fillId="5" borderId="1" xfId="2" applyNumberFormat="1" applyFont="1" applyFill="1" applyBorder="1" applyAlignment="1">
      <alignment horizontal="right" vertical="center"/>
    </xf>
    <xf numFmtId="49" fontId="17" fillId="10" borderId="1" xfId="1" applyNumberFormat="1" applyFont="1" applyFill="1" applyBorder="1" applyAlignment="1">
      <alignment horizontal="center" vertical="center" wrapText="1"/>
    </xf>
    <xf numFmtId="41" fontId="17" fillId="10" borderId="1" xfId="1" applyFont="1" applyFill="1" applyBorder="1" applyAlignment="1">
      <alignment horizontal="left" vertical="center" wrapText="1"/>
    </xf>
    <xf numFmtId="164" fontId="17" fillId="10" borderId="1" xfId="2" applyNumberFormat="1" applyFont="1" applyFill="1" applyBorder="1" applyAlignment="1">
      <alignment vertical="center"/>
    </xf>
    <xf numFmtId="164" fontId="21" fillId="10" borderId="1" xfId="2" applyNumberFormat="1" applyFont="1" applyFill="1" applyBorder="1" applyAlignment="1">
      <alignment vertical="center"/>
    </xf>
    <xf numFmtId="164" fontId="21" fillId="5" borderId="1" xfId="2" applyNumberFormat="1" applyFont="1" applyFill="1" applyBorder="1" applyAlignment="1">
      <alignment horizontal="right" vertical="center"/>
    </xf>
    <xf numFmtId="41" fontId="17" fillId="0" borderId="0" xfId="1" applyFont="1" applyAlignment="1">
      <alignment horizontal="left"/>
    </xf>
    <xf numFmtId="164" fontId="18" fillId="0" borderId="0" xfId="2" applyNumberFormat="1" applyFont="1"/>
    <xf numFmtId="164" fontId="18" fillId="0" borderId="0" xfId="2" applyNumberFormat="1" applyFont="1" applyAlignment="1">
      <alignment horizontal="center"/>
    </xf>
    <xf numFmtId="164" fontId="17" fillId="0" borderId="0" xfId="2" applyNumberFormat="1" applyFont="1" applyAlignment="1">
      <alignment vertical="center"/>
    </xf>
    <xf numFmtId="41" fontId="18" fillId="0" borderId="0" xfId="1" applyFont="1" applyAlignment="1">
      <alignment horizontal="left"/>
    </xf>
    <xf numFmtId="41" fontId="22" fillId="0" borderId="0" xfId="1" applyFont="1" applyAlignment="1">
      <alignment horizontal="left"/>
    </xf>
    <xf numFmtId="0" fontId="23" fillId="0" borderId="0" xfId="0" applyFont="1" applyAlignment="1">
      <alignment horizontal="left" vertical="center"/>
    </xf>
    <xf numFmtId="164" fontId="24" fillId="0" borderId="0" xfId="2" applyNumberFormat="1" applyFont="1" applyAlignment="1">
      <alignment horizontal="center"/>
    </xf>
    <xf numFmtId="164" fontId="24" fillId="0" borderId="0" xfId="2" applyNumberFormat="1" applyFont="1"/>
    <xf numFmtId="41" fontId="24" fillId="0" borderId="0" xfId="1" applyFont="1" applyAlignment="1">
      <alignment horizontal="left"/>
    </xf>
    <xf numFmtId="0" fontId="23" fillId="0" borderId="1" xfId="0" applyFont="1" applyBorder="1" applyAlignment="1">
      <alignment horizontal="justify" vertical="center" wrapText="1"/>
    </xf>
    <xf numFmtId="41" fontId="27" fillId="0" borderId="1" xfId="1" applyFont="1" applyBorder="1" applyAlignment="1">
      <alignment horizontal="left" vertical="center" wrapText="1"/>
    </xf>
    <xf numFmtId="0" fontId="15" fillId="0" borderId="0" xfId="0" applyFont="1" applyAlignment="1">
      <alignment vertical="center"/>
    </xf>
    <xf numFmtId="0" fontId="13" fillId="0" borderId="0" xfId="0" applyFont="1" applyAlignment="1">
      <alignment vertical="center"/>
    </xf>
    <xf numFmtId="164" fontId="17" fillId="0" borderId="1" xfId="2" applyNumberFormat="1" applyFont="1" applyFill="1" applyBorder="1" applyAlignment="1">
      <alignment horizontal="centerContinuous" vertical="center"/>
    </xf>
    <xf numFmtId="164" fontId="18" fillId="0" borderId="1" xfId="2" applyNumberFormat="1" applyFont="1" applyFill="1" applyBorder="1" applyAlignment="1">
      <alignment horizontal="centerContinuous" vertical="center"/>
    </xf>
    <xf numFmtId="0" fontId="29" fillId="0" borderId="0" xfId="0" applyFont="1" applyAlignment="1">
      <alignment horizontal="center" vertical="center"/>
    </xf>
    <xf numFmtId="0" fontId="28" fillId="11" borderId="0" xfId="0" applyFont="1" applyFill="1" applyAlignment="1">
      <alignment horizontal="center" vertical="center"/>
    </xf>
    <xf numFmtId="0" fontId="12" fillId="0" borderId="7" xfId="0" applyFont="1" applyBorder="1" applyAlignment="1">
      <alignment horizontal="center" wrapText="1"/>
    </xf>
    <xf numFmtId="0" fontId="12" fillId="0" borderId="8" xfId="0" applyFont="1" applyBorder="1" applyAlignment="1">
      <alignment horizontal="center" wrapText="1"/>
    </xf>
    <xf numFmtId="0" fontId="12" fillId="0" borderId="9" xfId="0" applyFont="1" applyBorder="1" applyAlignment="1">
      <alignment horizontal="center" wrapText="1"/>
    </xf>
    <xf numFmtId="164" fontId="17" fillId="5" borderId="2" xfId="2" applyNumberFormat="1" applyFont="1" applyFill="1" applyBorder="1" applyAlignment="1">
      <alignment horizontal="center" vertical="center" wrapText="1"/>
    </xf>
    <xf numFmtId="164" fontId="17" fillId="5" borderId="3" xfId="2" applyNumberFormat="1" applyFont="1" applyFill="1" applyBorder="1" applyAlignment="1">
      <alignment horizontal="center" vertical="center" wrapText="1"/>
    </xf>
    <xf numFmtId="0" fontId="13" fillId="0" borderId="0" xfId="0" applyFont="1" applyAlignment="1">
      <alignment horizontal="left" vertical="center" wrapText="1"/>
    </xf>
    <xf numFmtId="164" fontId="17" fillId="0" borderId="7" xfId="2" applyNumberFormat="1" applyFont="1" applyFill="1" applyBorder="1" applyAlignment="1">
      <alignment horizontal="center" vertical="center" wrapText="1"/>
    </xf>
    <xf numFmtId="164" fontId="17" fillId="0" borderId="8" xfId="2" applyNumberFormat="1" applyFont="1" applyFill="1" applyBorder="1" applyAlignment="1">
      <alignment horizontal="center" vertical="center" wrapText="1"/>
    </xf>
    <xf numFmtId="164" fontId="17" fillId="0" borderId="9" xfId="2" applyNumberFormat="1" applyFont="1" applyFill="1" applyBorder="1" applyAlignment="1">
      <alignment horizontal="center" vertical="center" wrapText="1"/>
    </xf>
    <xf numFmtId="164" fontId="17" fillId="0" borderId="7" xfId="2" applyNumberFormat="1" applyFont="1" applyFill="1" applyBorder="1" applyAlignment="1">
      <alignment horizontal="center" vertical="center"/>
    </xf>
    <xf numFmtId="164" fontId="17" fillId="0" borderId="8" xfId="2" applyNumberFormat="1" applyFont="1" applyFill="1" applyBorder="1" applyAlignment="1">
      <alignment horizontal="center" vertical="center"/>
    </xf>
    <xf numFmtId="164" fontId="17" fillId="0" borderId="9" xfId="2" applyNumberFormat="1" applyFont="1" applyFill="1" applyBorder="1" applyAlignment="1">
      <alignment horizontal="center" vertical="center"/>
    </xf>
    <xf numFmtId="41" fontId="17" fillId="0" borderId="2" xfId="1" applyFont="1" applyBorder="1" applyAlignment="1">
      <alignment horizontal="center" vertical="center" wrapText="1"/>
    </xf>
    <xf numFmtId="41" fontId="17" fillId="0" borderId="3" xfId="1" applyFont="1" applyBorder="1" applyAlignment="1">
      <alignment horizontal="center" vertical="center" wrapText="1"/>
    </xf>
    <xf numFmtId="0" fontId="4" fillId="0" borderId="4" xfId="3" applyFont="1" applyBorder="1" applyAlignment="1">
      <alignment horizontal="center"/>
    </xf>
    <xf numFmtId="0" fontId="4" fillId="0" borderId="5" xfId="3" applyFont="1" applyBorder="1" applyAlignment="1">
      <alignment horizontal="center"/>
    </xf>
    <xf numFmtId="0" fontId="6" fillId="0" borderId="0" xfId="3" applyFont="1" applyAlignment="1">
      <alignment horizontal="center"/>
    </xf>
    <xf numFmtId="0" fontId="6" fillId="0" borderId="6" xfId="3" applyFont="1" applyBorder="1" applyAlignment="1">
      <alignment horizontal="center"/>
    </xf>
    <xf numFmtId="0" fontId="0" fillId="0" borderId="1" xfId="0" applyBorder="1" applyAlignment="1">
      <alignment horizontal="center" vertical="center"/>
    </xf>
    <xf numFmtId="0" fontId="4" fillId="0" borderId="1" xfId="3" applyFont="1" applyBorder="1" applyAlignment="1">
      <alignment horizontal="center" vertical="center"/>
    </xf>
    <xf numFmtId="0" fontId="4" fillId="0" borderId="1" xfId="3" applyFont="1" applyBorder="1" applyAlignment="1">
      <alignment vertical="center" wrapText="1"/>
    </xf>
    <xf numFmtId="164" fontId="4" fillId="0" borderId="1" xfId="4" applyNumberFormat="1" applyFont="1" applyFill="1" applyBorder="1" applyAlignment="1">
      <alignment horizontal="center" vertical="center"/>
    </xf>
    <xf numFmtId="164" fontId="4" fillId="0" borderId="1" xfId="4" applyNumberFormat="1" applyFont="1" applyFill="1" applyBorder="1" applyAlignment="1">
      <alignment vertical="center"/>
    </xf>
    <xf numFmtId="164" fontId="4" fillId="0" borderId="1" xfId="3" applyNumberFormat="1" applyFont="1" applyBorder="1" applyAlignment="1">
      <alignment horizontal="center" vertical="center"/>
    </xf>
    <xf numFmtId="0" fontId="4" fillId="0" borderId="0" xfId="3" applyFont="1" applyAlignment="1">
      <alignment vertical="center"/>
    </xf>
    <xf numFmtId="0" fontId="3" fillId="10" borderId="0" xfId="3" applyFont="1" applyFill="1" applyAlignment="1">
      <alignment horizontal="center" vertical="center"/>
    </xf>
    <xf numFmtId="0" fontId="30" fillId="9" borderId="1" xfId="3" applyFont="1" applyFill="1" applyBorder="1" applyAlignment="1">
      <alignment horizontal="center" vertical="center" wrapText="1"/>
    </xf>
    <xf numFmtId="164" fontId="30" fillId="9" borderId="1" xfId="4" applyNumberFormat="1" applyFont="1" applyFill="1" applyBorder="1" applyAlignment="1">
      <alignment horizontal="center" vertical="center" wrapText="1"/>
    </xf>
    <xf numFmtId="0" fontId="6" fillId="0" borderId="1" xfId="3" applyFont="1" applyBorder="1" applyAlignment="1">
      <alignment horizontal="center" vertical="center"/>
    </xf>
    <xf numFmtId="0" fontId="6" fillId="0" borderId="1" xfId="3" applyFont="1" applyBorder="1" applyAlignment="1">
      <alignment vertical="center"/>
    </xf>
    <xf numFmtId="164" fontId="6" fillId="0" borderId="1" xfId="4" applyNumberFormat="1" applyFont="1" applyFill="1" applyBorder="1" applyAlignment="1">
      <alignment horizontal="center" vertical="center"/>
    </xf>
    <xf numFmtId="164" fontId="6" fillId="0" borderId="1" xfId="4" applyNumberFormat="1" applyFont="1" applyBorder="1" applyAlignment="1">
      <alignment horizontal="center" vertical="center"/>
    </xf>
    <xf numFmtId="0" fontId="6" fillId="0" borderId="0" xfId="3" applyFont="1" applyAlignment="1">
      <alignment vertical="center"/>
    </xf>
    <xf numFmtId="41" fontId="28" fillId="11" borderId="10" xfId="1" applyFont="1" applyFill="1" applyBorder="1" applyAlignment="1">
      <alignment horizontal="center" vertical="center" wrapText="1"/>
    </xf>
    <xf numFmtId="41" fontId="17" fillId="0" borderId="1" xfId="1" applyFont="1" applyBorder="1" applyAlignment="1">
      <alignment horizontal="center" vertical="center" wrapText="1"/>
    </xf>
    <xf numFmtId="41" fontId="17" fillId="0" borderId="0" xfId="1" applyFont="1" applyAlignment="1">
      <alignment vertical="top" wrapText="1"/>
    </xf>
    <xf numFmtId="41" fontId="19" fillId="9" borderId="1" xfId="1" applyFont="1" applyFill="1" applyBorder="1" applyAlignment="1">
      <alignment horizontal="center" vertical="center" wrapText="1"/>
    </xf>
    <xf numFmtId="164" fontId="19" fillId="9" borderId="1" xfId="2" applyNumberFormat="1" applyFont="1" applyFill="1" applyBorder="1" applyAlignment="1">
      <alignment horizontal="center" vertical="center" wrapText="1"/>
    </xf>
    <xf numFmtId="49" fontId="18" fillId="2" borderId="1" xfId="1" applyNumberFormat="1" applyFont="1" applyFill="1" applyBorder="1" applyAlignment="1">
      <alignment horizontal="center" vertical="center" wrapText="1"/>
    </xf>
    <xf numFmtId="41" fontId="18" fillId="2" borderId="1" xfId="1" applyFont="1" applyFill="1" applyBorder="1" applyAlignment="1">
      <alignment vertical="center" wrapText="1"/>
    </xf>
    <xf numFmtId="1" fontId="18" fillId="2" borderId="1" xfId="1" applyNumberFormat="1" applyFont="1" applyFill="1" applyBorder="1" applyAlignment="1">
      <alignment horizontal="center" vertical="center" wrapText="1"/>
    </xf>
    <xf numFmtId="164" fontId="18" fillId="2" borderId="1" xfId="2" applyNumberFormat="1" applyFont="1" applyFill="1" applyBorder="1" applyAlignment="1">
      <alignment horizontal="right" vertical="center" wrapText="1"/>
    </xf>
    <xf numFmtId="164" fontId="18" fillId="0" borderId="1" xfId="2" applyNumberFormat="1" applyFont="1" applyBorder="1" applyAlignment="1">
      <alignment horizontal="right" vertical="center" wrapText="1"/>
    </xf>
    <xf numFmtId="41" fontId="18" fillId="0" borderId="1" xfId="1" applyFont="1" applyBorder="1" applyAlignment="1">
      <alignment vertical="center" wrapText="1"/>
    </xf>
    <xf numFmtId="1" fontId="18" fillId="0" borderId="1" xfId="1" applyNumberFormat="1" applyFont="1" applyBorder="1" applyAlignment="1">
      <alignment horizontal="center" vertical="center" wrapText="1"/>
    </xf>
    <xf numFmtId="1" fontId="19" fillId="9" borderId="1" xfId="1" applyNumberFormat="1" applyFont="1" applyFill="1" applyBorder="1" applyAlignment="1">
      <alignment horizontal="center" vertical="center" wrapText="1"/>
    </xf>
    <xf numFmtId="41" fontId="18" fillId="0" borderId="1" xfId="1" quotePrefix="1" applyFont="1" applyBorder="1" applyAlignment="1">
      <alignment vertical="center" wrapText="1"/>
    </xf>
    <xf numFmtId="41" fontId="17" fillId="0" borderId="0" xfId="1" applyFont="1" applyAlignment="1">
      <alignment horizontal="center" vertical="center" wrapText="1"/>
    </xf>
    <xf numFmtId="41" fontId="17" fillId="0" borderId="0" xfId="1" applyFont="1" applyAlignment="1">
      <alignment horizontal="left" vertical="center" wrapText="1"/>
    </xf>
    <xf numFmtId="41" fontId="17" fillId="0" borderId="0" xfId="1" applyFont="1" applyAlignment="1">
      <alignment horizontal="right" vertical="center" wrapText="1"/>
    </xf>
    <xf numFmtId="41" fontId="18" fillId="0" borderId="0" xfId="1" applyFont="1" applyAlignment="1">
      <alignment horizontal="center"/>
    </xf>
    <xf numFmtId="0" fontId="28" fillId="11" borderId="0" xfId="3" applyFont="1" applyFill="1" applyAlignment="1">
      <alignment horizontal="center" vertical="center"/>
    </xf>
    <xf numFmtId="0" fontId="12" fillId="0" borderId="0" xfId="3" applyFont="1" applyAlignment="1">
      <alignment vertical="center"/>
    </xf>
  </cellXfs>
  <cellStyles count="5">
    <cellStyle name="Comma" xfId="2" builtinId="3"/>
    <cellStyle name="Comma [0]" xfId="1" builtinId="6"/>
    <cellStyle name="Comma 2" xfId="4" xr:uid="{0C80FEF7-EA70-4678-B636-A3D9CFE0A508}"/>
    <cellStyle name="Normal" xfId="0" builtinId="0"/>
    <cellStyle name="Normal 2" xfId="3" xr:uid="{9E08052B-01A4-4FC9-A57F-31DC505A4DEA}"/>
  </cellStyles>
  <dxfs count="0"/>
  <tableStyles count="0" defaultTableStyle="TableStyleMedium2" defaultPivotStyle="PivotStyleLight16"/>
  <colors>
    <mruColors>
      <color rgb="FF005380"/>
      <color rgb="FFC1C6CA"/>
      <color rgb="FFA31D23"/>
      <color rgb="FF680E05"/>
      <color rgb="FF458C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73"/>
  <sheetViews>
    <sheetView zoomScale="115" zoomScaleNormal="100" workbookViewId="0">
      <selection activeCell="A2" sqref="A2:U2"/>
    </sheetView>
  </sheetViews>
  <sheetFormatPr defaultColWidth="8.84765625" defaultRowHeight="12.6" x14ac:dyDescent="0.45"/>
  <cols>
    <col min="1" max="1" width="4" style="33" customWidth="1"/>
    <col min="2" max="2" width="36.6484375" style="78" customWidth="1"/>
    <col min="3" max="3" width="15.75" style="78" customWidth="1"/>
    <col min="4" max="4" width="4.59765625" style="75" customWidth="1"/>
    <col min="5" max="6" width="9.296875" style="75" customWidth="1"/>
    <col min="7" max="7" width="4.546875" style="76" bestFit="1" customWidth="1"/>
    <col min="8" max="9" width="9.09765625" style="75" customWidth="1"/>
    <col min="10" max="10" width="3.59765625" style="76" hidden="1" customWidth="1"/>
    <col min="11" max="11" width="7.3984375" style="75" hidden="1" customWidth="1"/>
    <col min="12" max="12" width="8.6484375" style="75" hidden="1" customWidth="1"/>
    <col min="13" max="13" width="3.59765625" style="76" hidden="1" customWidth="1"/>
    <col min="14" max="14" width="7.59765625" style="75" hidden="1" customWidth="1"/>
    <col min="15" max="15" width="9.34765625" style="75" hidden="1" customWidth="1"/>
    <col min="16" max="16" width="3.59765625" style="76" hidden="1" customWidth="1"/>
    <col min="17" max="17" width="7.59765625" style="75" hidden="1" customWidth="1"/>
    <col min="18" max="18" width="9.34765625" style="75" hidden="1" customWidth="1"/>
    <col min="19" max="19" width="4.25" style="76" customWidth="1"/>
    <col min="20" max="20" width="8.5" style="75" customWidth="1"/>
    <col min="21" max="21" width="11.34765625" style="75" customWidth="1"/>
    <col min="22" max="22" width="12.59765625" style="77" hidden="1" customWidth="1"/>
    <col min="23" max="23" width="13" style="33" customWidth="1"/>
    <col min="24" max="16384" width="8.84765625" style="33"/>
  </cols>
  <sheetData>
    <row r="1" spans="1:22" s="30" customFormat="1" ht="20.7" customHeight="1" x14ac:dyDescent="0.5">
      <c r="A1" s="29"/>
      <c r="T1" s="90" t="s">
        <v>99</v>
      </c>
      <c r="U1" s="90" t="s">
        <v>48</v>
      </c>
    </row>
    <row r="2" spans="1:22" s="30" customFormat="1" ht="24.6" customHeight="1" x14ac:dyDescent="0.5">
      <c r="A2" s="91" t="s">
        <v>49</v>
      </c>
      <c r="B2" s="91"/>
      <c r="C2" s="91"/>
      <c r="D2" s="91"/>
      <c r="E2" s="91"/>
      <c r="F2" s="91"/>
      <c r="G2" s="91"/>
      <c r="H2" s="91"/>
      <c r="I2" s="91"/>
      <c r="J2" s="91"/>
      <c r="K2" s="91"/>
      <c r="L2" s="91"/>
      <c r="M2" s="91"/>
      <c r="N2" s="91"/>
      <c r="O2" s="91"/>
      <c r="P2" s="91"/>
      <c r="Q2" s="91"/>
      <c r="R2" s="91"/>
      <c r="S2" s="91"/>
      <c r="T2" s="91"/>
      <c r="U2" s="91"/>
    </row>
    <row r="3" spans="1:22" s="31" customFormat="1" ht="32.049999999999997" customHeight="1" x14ac:dyDescent="0.45">
      <c r="A3" s="97" t="s">
        <v>90</v>
      </c>
      <c r="B3" s="97"/>
      <c r="C3" s="97"/>
      <c r="D3" s="97"/>
      <c r="E3" s="97"/>
      <c r="F3" s="97"/>
      <c r="G3" s="97"/>
      <c r="H3" s="97"/>
      <c r="I3" s="97"/>
      <c r="J3" s="97"/>
      <c r="K3" s="97"/>
      <c r="L3" s="97"/>
      <c r="M3" s="97"/>
      <c r="N3" s="97"/>
      <c r="O3" s="97"/>
      <c r="P3" s="97"/>
      <c r="Q3" s="97"/>
      <c r="R3" s="97"/>
      <c r="S3" s="97"/>
      <c r="T3" s="97"/>
      <c r="U3" s="97"/>
    </row>
    <row r="4" spans="1:22" s="31" customFormat="1" ht="20.399999999999999" customHeight="1" x14ac:dyDescent="0.45">
      <c r="A4" s="86" t="s">
        <v>50</v>
      </c>
      <c r="B4" s="87"/>
      <c r="C4" s="87"/>
      <c r="D4" s="87"/>
      <c r="E4" s="87"/>
      <c r="F4" s="87"/>
      <c r="G4" s="87"/>
      <c r="H4" s="87"/>
      <c r="I4" s="87"/>
      <c r="J4" s="87"/>
      <c r="K4" s="87"/>
      <c r="L4" s="87"/>
      <c r="M4" s="87"/>
      <c r="N4" s="87"/>
      <c r="O4" s="87"/>
      <c r="P4" s="87"/>
      <c r="Q4" s="87"/>
      <c r="R4" s="87"/>
      <c r="S4" s="87"/>
      <c r="T4" s="87"/>
      <c r="U4" s="87"/>
    </row>
    <row r="5" spans="1:22" s="31" customFormat="1" x14ac:dyDescent="0.45">
      <c r="A5" s="87" t="s">
        <v>91</v>
      </c>
      <c r="B5" s="87"/>
      <c r="C5" s="87"/>
      <c r="D5" s="87"/>
      <c r="E5" s="87"/>
      <c r="F5" s="87"/>
      <c r="G5" s="87"/>
      <c r="H5" s="87"/>
      <c r="I5" s="87"/>
      <c r="J5" s="87"/>
      <c r="K5" s="87"/>
      <c r="L5" s="87"/>
      <c r="M5" s="87"/>
      <c r="N5" s="87"/>
      <c r="O5" s="87"/>
      <c r="P5" s="87"/>
      <c r="Q5" s="87"/>
      <c r="R5" s="87"/>
      <c r="S5" s="87"/>
      <c r="T5" s="87"/>
      <c r="U5" s="87"/>
    </row>
    <row r="6" spans="1:22" s="31" customFormat="1" ht="76.8" customHeight="1" x14ac:dyDescent="0.45">
      <c r="A6" s="97" t="s">
        <v>92</v>
      </c>
      <c r="B6" s="97"/>
      <c r="C6" s="97"/>
      <c r="D6" s="97"/>
      <c r="E6" s="97"/>
      <c r="F6" s="97"/>
      <c r="G6" s="97"/>
      <c r="H6" s="97"/>
      <c r="I6" s="97"/>
      <c r="J6" s="97"/>
      <c r="K6" s="97"/>
      <c r="L6" s="97"/>
      <c r="M6" s="97"/>
      <c r="N6" s="97"/>
      <c r="O6" s="97"/>
      <c r="P6" s="97"/>
      <c r="Q6" s="97"/>
      <c r="R6" s="97"/>
      <c r="S6" s="97"/>
      <c r="T6" s="97"/>
      <c r="U6" s="97"/>
    </row>
    <row r="7" spans="1:22" s="31" customFormat="1" ht="29.05" customHeight="1" x14ac:dyDescent="0.45">
      <c r="A7" s="97" t="s">
        <v>93</v>
      </c>
      <c r="B7" s="97"/>
      <c r="C7" s="97"/>
      <c r="D7" s="97"/>
      <c r="E7" s="97"/>
      <c r="F7" s="97"/>
      <c r="G7" s="97"/>
      <c r="H7" s="97"/>
      <c r="I7" s="97"/>
      <c r="J7" s="97"/>
      <c r="K7" s="97"/>
      <c r="L7" s="97"/>
      <c r="M7" s="97"/>
      <c r="N7" s="97"/>
      <c r="O7" s="97"/>
      <c r="P7" s="97"/>
      <c r="Q7" s="97"/>
      <c r="R7" s="97"/>
      <c r="S7" s="97"/>
      <c r="T7" s="97"/>
      <c r="U7" s="97"/>
    </row>
    <row r="8" spans="1:22" s="32" customFormat="1" hidden="1" x14ac:dyDescent="0.45">
      <c r="A8" s="32" t="s">
        <v>35</v>
      </c>
    </row>
    <row r="9" spans="1:22" s="32" customFormat="1" x14ac:dyDescent="0.45"/>
    <row r="10" spans="1:22" ht="37.5" customHeight="1" x14ac:dyDescent="0.45">
      <c r="A10" s="104" t="s">
        <v>52</v>
      </c>
      <c r="B10" s="104" t="s">
        <v>53</v>
      </c>
      <c r="C10" s="104" t="s">
        <v>54</v>
      </c>
      <c r="D10" s="98" t="s">
        <v>98</v>
      </c>
      <c r="E10" s="99"/>
      <c r="F10" s="100"/>
      <c r="G10" s="98" t="s">
        <v>89</v>
      </c>
      <c r="H10" s="99"/>
      <c r="I10" s="100"/>
      <c r="J10" s="88" t="s">
        <v>29</v>
      </c>
      <c r="K10" s="89"/>
      <c r="L10" s="89"/>
      <c r="M10" s="88" t="s">
        <v>30</v>
      </c>
      <c r="N10" s="88"/>
      <c r="O10" s="88"/>
      <c r="P10" s="88" t="s">
        <v>31</v>
      </c>
      <c r="Q10" s="89"/>
      <c r="R10" s="89"/>
      <c r="S10" s="101" t="s">
        <v>51</v>
      </c>
      <c r="T10" s="102"/>
      <c r="U10" s="103"/>
      <c r="V10" s="95" t="s">
        <v>1</v>
      </c>
    </row>
    <row r="11" spans="1:22" s="35" customFormat="1" ht="43.5" customHeight="1" x14ac:dyDescent="0.6">
      <c r="A11" s="105"/>
      <c r="B11" s="105"/>
      <c r="C11" s="105"/>
      <c r="D11" s="34" t="s">
        <v>7</v>
      </c>
      <c r="E11" s="34" t="s">
        <v>97</v>
      </c>
      <c r="F11" s="34" t="s">
        <v>55</v>
      </c>
      <c r="G11" s="34" t="s">
        <v>7</v>
      </c>
      <c r="H11" s="34" t="s">
        <v>97</v>
      </c>
      <c r="I11" s="34" t="s">
        <v>96</v>
      </c>
      <c r="J11" s="34" t="s">
        <v>7</v>
      </c>
      <c r="K11" s="34" t="s">
        <v>2</v>
      </c>
      <c r="L11" s="34" t="s">
        <v>0</v>
      </c>
      <c r="M11" s="34" t="s">
        <v>7</v>
      </c>
      <c r="N11" s="34" t="s">
        <v>2</v>
      </c>
      <c r="O11" s="34" t="s">
        <v>0</v>
      </c>
      <c r="P11" s="34" t="s">
        <v>7</v>
      </c>
      <c r="Q11" s="34" t="s">
        <v>2</v>
      </c>
      <c r="R11" s="34" t="s">
        <v>0</v>
      </c>
      <c r="S11" s="34" t="s">
        <v>7</v>
      </c>
      <c r="T11" s="34" t="s">
        <v>97</v>
      </c>
      <c r="U11" s="34" t="s">
        <v>96</v>
      </c>
      <c r="V11" s="96"/>
    </row>
    <row r="12" spans="1:22" s="40" customFormat="1" ht="27.3" customHeight="1" x14ac:dyDescent="0.45">
      <c r="A12" s="36">
        <v>1</v>
      </c>
      <c r="B12" s="37" t="s">
        <v>69</v>
      </c>
      <c r="C12" s="37"/>
      <c r="D12" s="38"/>
      <c r="E12" s="38"/>
      <c r="F12" s="38">
        <f>F13+F16</f>
        <v>0</v>
      </c>
      <c r="G12" s="38"/>
      <c r="H12" s="38"/>
      <c r="I12" s="38"/>
      <c r="J12" s="38"/>
      <c r="K12" s="38"/>
      <c r="L12" s="38">
        <f>L13+L16</f>
        <v>0</v>
      </c>
      <c r="M12" s="38"/>
      <c r="N12" s="38"/>
      <c r="O12" s="38">
        <f>O13+O16</f>
        <v>0</v>
      </c>
      <c r="P12" s="38"/>
      <c r="Q12" s="38"/>
      <c r="R12" s="38"/>
      <c r="S12" s="38"/>
      <c r="T12" s="38"/>
      <c r="U12" s="38">
        <f>U13+U16</f>
        <v>0</v>
      </c>
      <c r="V12" s="39">
        <f>V13+V16</f>
        <v>0</v>
      </c>
    </row>
    <row r="13" spans="1:22" ht="27.3" customHeight="1" x14ac:dyDescent="0.45">
      <c r="A13" s="41"/>
      <c r="B13" s="42" t="s">
        <v>56</v>
      </c>
      <c r="C13" s="42"/>
      <c r="D13" s="43">
        <f>SUM(D14:D15)</f>
        <v>0</v>
      </c>
      <c r="E13" s="44"/>
      <c r="F13" s="43">
        <f>SUM(F14:F15)</f>
        <v>0</v>
      </c>
      <c r="G13" s="43">
        <f>SUM(G14:G15)</f>
        <v>0</v>
      </c>
      <c r="H13" s="43"/>
      <c r="I13" s="43"/>
      <c r="J13" s="43">
        <f>SUM(J14:J15)</f>
        <v>0</v>
      </c>
      <c r="K13" s="43"/>
      <c r="L13" s="43">
        <f>SUM(L14:L15)</f>
        <v>0</v>
      </c>
      <c r="M13" s="43">
        <f>SUM(M14:M15)</f>
        <v>0</v>
      </c>
      <c r="N13" s="43"/>
      <c r="O13" s="43">
        <f>SUM(O14:O15)</f>
        <v>0</v>
      </c>
      <c r="P13" s="43">
        <f>SUM(P14:P15)</f>
        <v>0</v>
      </c>
      <c r="Q13" s="43"/>
      <c r="R13" s="43"/>
      <c r="S13" s="43">
        <f>D13+G13+J13+M13+P13</f>
        <v>0</v>
      </c>
      <c r="T13" s="44"/>
      <c r="U13" s="43">
        <f>SUM(U14:U15)</f>
        <v>0</v>
      </c>
      <c r="V13" s="45">
        <f>F13+I13+L13+O13+R13</f>
        <v>0</v>
      </c>
    </row>
    <row r="14" spans="1:22" ht="27.3" customHeight="1" x14ac:dyDescent="0.45">
      <c r="A14" s="46"/>
      <c r="B14" s="47" t="s">
        <v>57</v>
      </c>
      <c r="C14" s="47" t="s">
        <v>59</v>
      </c>
      <c r="D14" s="48"/>
      <c r="E14" s="48"/>
      <c r="F14" s="48">
        <f>D14*E14</f>
        <v>0</v>
      </c>
      <c r="G14" s="48"/>
      <c r="H14" s="48"/>
      <c r="I14" s="48"/>
      <c r="J14" s="48"/>
      <c r="K14" s="49"/>
      <c r="L14" s="49">
        <f t="shared" ref="L14" si="0">J14*K14</f>
        <v>0</v>
      </c>
      <c r="M14" s="49"/>
      <c r="N14" s="49"/>
      <c r="O14" s="49">
        <f t="shared" ref="O14" si="1">M14*N14</f>
        <v>0</v>
      </c>
      <c r="P14" s="49"/>
      <c r="Q14" s="49"/>
      <c r="R14" s="48"/>
      <c r="S14" s="50">
        <f>D14+G14+J14+M14+P14</f>
        <v>0</v>
      </c>
      <c r="T14" s="50"/>
      <c r="U14" s="50">
        <f>S14*T14</f>
        <v>0</v>
      </c>
      <c r="V14" s="51">
        <f>F14+I14+L14+O14+R14</f>
        <v>0</v>
      </c>
    </row>
    <row r="15" spans="1:22" ht="27.3" customHeight="1" x14ac:dyDescent="0.45">
      <c r="A15" s="46"/>
      <c r="B15" s="47" t="s">
        <v>58</v>
      </c>
      <c r="C15" s="47" t="s">
        <v>59</v>
      </c>
      <c r="D15" s="48"/>
      <c r="E15" s="48"/>
      <c r="F15" s="48"/>
      <c r="G15" s="48"/>
      <c r="H15" s="49"/>
      <c r="I15" s="49"/>
      <c r="J15" s="49"/>
      <c r="K15" s="49"/>
      <c r="L15" s="49">
        <f t="shared" ref="L15" si="2">J15*K15</f>
        <v>0</v>
      </c>
      <c r="M15" s="49"/>
      <c r="N15" s="49"/>
      <c r="O15" s="49">
        <f t="shared" ref="O15" si="3">M15*N15</f>
        <v>0</v>
      </c>
      <c r="P15" s="49"/>
      <c r="Q15" s="49"/>
      <c r="R15" s="49"/>
      <c r="S15" s="50">
        <f>D15+G15+J15+M15+P15</f>
        <v>0</v>
      </c>
      <c r="T15" s="50"/>
      <c r="U15" s="50">
        <f>S15*T15</f>
        <v>0</v>
      </c>
      <c r="V15" s="51">
        <f>F15+I15+L15+O15+R15</f>
        <v>0</v>
      </c>
    </row>
    <row r="16" spans="1:22" ht="27.3" customHeight="1" x14ac:dyDescent="0.45">
      <c r="A16" s="41"/>
      <c r="B16" s="42" t="s">
        <v>60</v>
      </c>
      <c r="C16" s="42"/>
      <c r="D16" s="43"/>
      <c r="E16" s="43"/>
      <c r="F16" s="43"/>
      <c r="G16" s="44"/>
      <c r="H16" s="43"/>
      <c r="I16" s="43"/>
      <c r="J16" s="43"/>
      <c r="K16" s="43"/>
      <c r="L16" s="43">
        <f>SUM(L17:L20)</f>
        <v>0</v>
      </c>
      <c r="M16" s="43"/>
      <c r="N16" s="43"/>
      <c r="O16" s="43">
        <f>SUM(O17:O20)</f>
        <v>0</v>
      </c>
      <c r="P16" s="43"/>
      <c r="Q16" s="43"/>
      <c r="R16" s="43"/>
      <c r="S16" s="44"/>
      <c r="T16" s="43"/>
      <c r="U16" s="43">
        <f>SUM(U17:U20)</f>
        <v>0</v>
      </c>
      <c r="V16" s="45">
        <f>SUM(V17:V20)</f>
        <v>0</v>
      </c>
    </row>
    <row r="17" spans="1:22" ht="27.3" customHeight="1" x14ac:dyDescent="0.45">
      <c r="A17" s="46"/>
      <c r="B17" s="47" t="s">
        <v>61</v>
      </c>
      <c r="C17" s="47" t="s">
        <v>65</v>
      </c>
      <c r="D17" s="48"/>
      <c r="E17" s="48"/>
      <c r="F17" s="48"/>
      <c r="G17" s="48"/>
      <c r="H17" s="48"/>
      <c r="I17" s="48"/>
      <c r="J17" s="48"/>
      <c r="K17" s="48"/>
      <c r="L17" s="48">
        <f t="shared" ref="L17" si="4">J17*K17</f>
        <v>0</v>
      </c>
      <c r="M17" s="48"/>
      <c r="N17" s="48"/>
      <c r="O17" s="48">
        <f t="shared" ref="O17:O19" si="5">M17*N17</f>
        <v>0</v>
      </c>
      <c r="P17" s="48"/>
      <c r="Q17" s="48"/>
      <c r="R17" s="48"/>
      <c r="S17" s="50">
        <f>D17+G17+J17+M17+P17</f>
        <v>0</v>
      </c>
      <c r="T17" s="50"/>
      <c r="U17" s="50">
        <f>S17*T17</f>
        <v>0</v>
      </c>
      <c r="V17" s="51">
        <f>F17+I17+L17+O17+R17</f>
        <v>0</v>
      </c>
    </row>
    <row r="18" spans="1:22" ht="27.3" customHeight="1" x14ac:dyDescent="0.45">
      <c r="A18" s="46"/>
      <c r="B18" s="47" t="s">
        <v>62</v>
      </c>
      <c r="C18" s="47" t="s">
        <v>66</v>
      </c>
      <c r="D18" s="48"/>
      <c r="E18" s="48"/>
      <c r="F18" s="48"/>
      <c r="G18" s="48"/>
      <c r="H18" s="48"/>
      <c r="I18" s="48"/>
      <c r="J18" s="48"/>
      <c r="K18" s="48"/>
      <c r="L18" s="48">
        <f t="shared" ref="L18:L19" si="6">J18*K18</f>
        <v>0</v>
      </c>
      <c r="M18" s="48"/>
      <c r="N18" s="48"/>
      <c r="O18" s="48">
        <f t="shared" si="5"/>
        <v>0</v>
      </c>
      <c r="P18" s="48"/>
      <c r="Q18" s="48"/>
      <c r="R18" s="48"/>
      <c r="S18" s="50">
        <f>D18+G18+J18+M18+P18</f>
        <v>0</v>
      </c>
      <c r="T18" s="50"/>
      <c r="U18" s="50">
        <f>S18*T18</f>
        <v>0</v>
      </c>
      <c r="V18" s="51">
        <f>F18+I18+L18+O18+R18</f>
        <v>0</v>
      </c>
    </row>
    <row r="19" spans="1:22" ht="27.3" customHeight="1" x14ac:dyDescent="0.45">
      <c r="A19" s="46"/>
      <c r="B19" s="47" t="s">
        <v>63</v>
      </c>
      <c r="C19" s="47" t="s">
        <v>67</v>
      </c>
      <c r="D19" s="48"/>
      <c r="E19" s="48"/>
      <c r="F19" s="48"/>
      <c r="G19" s="48"/>
      <c r="H19" s="48"/>
      <c r="I19" s="48"/>
      <c r="J19" s="48"/>
      <c r="K19" s="48"/>
      <c r="L19" s="48">
        <f t="shared" si="6"/>
        <v>0</v>
      </c>
      <c r="M19" s="48"/>
      <c r="N19" s="48"/>
      <c r="O19" s="48">
        <f t="shared" si="5"/>
        <v>0</v>
      </c>
      <c r="P19" s="48"/>
      <c r="Q19" s="48"/>
      <c r="R19" s="48"/>
      <c r="S19" s="50">
        <f>D19+G19+J19+M19+P19</f>
        <v>0</v>
      </c>
      <c r="T19" s="50"/>
      <c r="U19" s="50">
        <f>S19*T19</f>
        <v>0</v>
      </c>
      <c r="V19" s="51">
        <f>F19+I19+L19+O19+R19</f>
        <v>0</v>
      </c>
    </row>
    <row r="20" spans="1:22" ht="27.3" customHeight="1" x14ac:dyDescent="0.45">
      <c r="A20" s="46"/>
      <c r="B20" s="47" t="s">
        <v>64</v>
      </c>
      <c r="C20" s="85" t="s">
        <v>68</v>
      </c>
      <c r="D20" s="48"/>
      <c r="E20" s="48"/>
      <c r="F20" s="48"/>
      <c r="G20" s="48"/>
      <c r="H20" s="48"/>
      <c r="I20" s="48"/>
      <c r="J20" s="48"/>
      <c r="K20" s="48"/>
      <c r="L20" s="48"/>
      <c r="M20" s="48"/>
      <c r="N20" s="48"/>
      <c r="O20" s="48"/>
      <c r="P20" s="48"/>
      <c r="Q20" s="48"/>
      <c r="R20" s="48"/>
      <c r="S20" s="50"/>
      <c r="T20" s="50"/>
      <c r="U20" s="50">
        <f>S20*T20</f>
        <v>0</v>
      </c>
      <c r="V20" s="51">
        <f>U20</f>
        <v>0</v>
      </c>
    </row>
    <row r="21" spans="1:22" s="40" customFormat="1" ht="27.3" customHeight="1" x14ac:dyDescent="0.45">
      <c r="A21" s="36">
        <v>2</v>
      </c>
      <c r="B21" s="37" t="s">
        <v>70</v>
      </c>
      <c r="C21" s="37"/>
      <c r="D21" s="38"/>
      <c r="E21" s="38"/>
      <c r="F21" s="38">
        <f>F22+F25</f>
        <v>0</v>
      </c>
      <c r="G21" s="38"/>
      <c r="H21" s="38"/>
      <c r="I21" s="38">
        <f>I22+I25</f>
        <v>0</v>
      </c>
      <c r="J21" s="38"/>
      <c r="K21" s="38"/>
      <c r="L21" s="38">
        <f>L22+L25</f>
        <v>0</v>
      </c>
      <c r="M21" s="38"/>
      <c r="N21" s="38"/>
      <c r="O21" s="38">
        <f>O22+O25</f>
        <v>0</v>
      </c>
      <c r="P21" s="38"/>
      <c r="Q21" s="38"/>
      <c r="R21" s="38">
        <f>R22+R25</f>
        <v>0</v>
      </c>
      <c r="S21" s="38"/>
      <c r="T21" s="38"/>
      <c r="U21" s="38">
        <f>U22+U25</f>
        <v>0</v>
      </c>
      <c r="V21" s="39">
        <f>V22+V25</f>
        <v>0</v>
      </c>
    </row>
    <row r="22" spans="1:22" ht="27.3" customHeight="1" x14ac:dyDescent="0.45">
      <c r="A22" s="41"/>
      <c r="B22" s="42" t="s">
        <v>56</v>
      </c>
      <c r="C22" s="42"/>
      <c r="D22" s="43">
        <f>SUM(D23:D24)</f>
        <v>0</v>
      </c>
      <c r="E22" s="44"/>
      <c r="F22" s="43">
        <f>SUM(F23:F23)</f>
        <v>0</v>
      </c>
      <c r="G22" s="43">
        <f>SUM(G23:G24)</f>
        <v>0</v>
      </c>
      <c r="H22" s="43"/>
      <c r="I22" s="43">
        <f>SUM(I23:I24)</f>
        <v>0</v>
      </c>
      <c r="J22" s="43">
        <f>SUM(J23:J24)</f>
        <v>0</v>
      </c>
      <c r="K22" s="43"/>
      <c r="L22" s="43">
        <f>SUM(L23:L24)</f>
        <v>0</v>
      </c>
      <c r="M22" s="43">
        <f>SUM(M23:M24)</f>
        <v>0</v>
      </c>
      <c r="N22" s="43"/>
      <c r="O22" s="43">
        <f>SUM(O23:O24)</f>
        <v>0</v>
      </c>
      <c r="P22" s="43">
        <f>SUM(P23:P24)</f>
        <v>0</v>
      </c>
      <c r="Q22" s="43"/>
      <c r="R22" s="43">
        <f>SUM(R23:R24)</f>
        <v>0</v>
      </c>
      <c r="S22" s="43">
        <f>D22+G22+J22+M22+P22</f>
        <v>0</v>
      </c>
      <c r="T22" s="44"/>
      <c r="U22" s="43">
        <f>S22*T22</f>
        <v>0</v>
      </c>
      <c r="V22" s="45">
        <f>F22+I22+L22+O22+R22</f>
        <v>0</v>
      </c>
    </row>
    <row r="23" spans="1:22" ht="27.3" customHeight="1" x14ac:dyDescent="0.45">
      <c r="A23" s="52"/>
      <c r="B23" s="47" t="s">
        <v>71</v>
      </c>
      <c r="C23" s="47" t="s">
        <v>59</v>
      </c>
      <c r="D23" s="49"/>
      <c r="E23" s="49"/>
      <c r="F23" s="49">
        <f>D23*E23</f>
        <v>0</v>
      </c>
      <c r="G23" s="53"/>
      <c r="H23" s="48"/>
      <c r="I23" s="48">
        <f>G23*H23</f>
        <v>0</v>
      </c>
      <c r="J23" s="53"/>
      <c r="K23" s="48"/>
      <c r="L23" s="48"/>
      <c r="M23" s="53"/>
      <c r="N23" s="48"/>
      <c r="O23" s="48">
        <f>M23*N23</f>
        <v>0</v>
      </c>
      <c r="P23" s="53"/>
      <c r="Q23" s="48"/>
      <c r="R23" s="48">
        <f>P23*Q23</f>
        <v>0</v>
      </c>
      <c r="S23" s="50">
        <f>D23+G23+J23+M23+P23</f>
        <v>0</v>
      </c>
      <c r="T23" s="50"/>
      <c r="U23" s="54">
        <f t="shared" ref="U23:U24" si="7">S23*T23</f>
        <v>0</v>
      </c>
      <c r="V23" s="51">
        <f>F23+I23+L23+O23+R23</f>
        <v>0</v>
      </c>
    </row>
    <row r="24" spans="1:22" ht="27.3" customHeight="1" x14ac:dyDescent="0.45">
      <c r="A24" s="46"/>
      <c r="B24" s="47" t="s">
        <v>72</v>
      </c>
      <c r="C24" s="47" t="s">
        <v>59</v>
      </c>
      <c r="D24" s="49"/>
      <c r="E24" s="49"/>
      <c r="F24" s="49"/>
      <c r="G24" s="49"/>
      <c r="H24" s="49"/>
      <c r="I24" s="49">
        <f>G24*H24</f>
        <v>0</v>
      </c>
      <c r="J24" s="49"/>
      <c r="K24" s="49"/>
      <c r="L24" s="49"/>
      <c r="M24" s="49"/>
      <c r="N24" s="49"/>
      <c r="O24" s="49">
        <f>M24*N24</f>
        <v>0</v>
      </c>
      <c r="P24" s="48"/>
      <c r="Q24" s="48"/>
      <c r="R24" s="48">
        <f>P24*Q24</f>
        <v>0</v>
      </c>
      <c r="S24" s="50">
        <f>D24+G24+J24+M24+P24</f>
        <v>0</v>
      </c>
      <c r="T24" s="50"/>
      <c r="U24" s="54">
        <f t="shared" si="7"/>
        <v>0</v>
      </c>
      <c r="V24" s="51">
        <f>F24+I24+L24+O24+R24</f>
        <v>0</v>
      </c>
    </row>
    <row r="25" spans="1:22" ht="27.3" customHeight="1" x14ac:dyDescent="0.45">
      <c r="A25" s="41"/>
      <c r="B25" s="42" t="s">
        <v>60</v>
      </c>
      <c r="C25" s="42"/>
      <c r="D25" s="43"/>
      <c r="E25" s="43"/>
      <c r="F25" s="43">
        <f>SUM(F26:F29)</f>
        <v>0</v>
      </c>
      <c r="G25" s="43"/>
      <c r="H25" s="43"/>
      <c r="I25" s="43">
        <f>SUM(I26:I29)</f>
        <v>0</v>
      </c>
      <c r="J25" s="43"/>
      <c r="K25" s="43"/>
      <c r="L25" s="43">
        <f>SUM(L26:L29)</f>
        <v>0</v>
      </c>
      <c r="M25" s="43"/>
      <c r="N25" s="43"/>
      <c r="O25" s="43">
        <f>SUM(O26:O29)</f>
        <v>0</v>
      </c>
      <c r="P25" s="43"/>
      <c r="Q25" s="43"/>
      <c r="R25" s="43">
        <f>SUM(R26:R29)</f>
        <v>0</v>
      </c>
      <c r="S25" s="43"/>
      <c r="T25" s="43"/>
      <c r="U25" s="43">
        <f>SUM(U26:U29)</f>
        <v>0</v>
      </c>
      <c r="V25" s="45">
        <f>SUM(V26:V29)</f>
        <v>0</v>
      </c>
    </row>
    <row r="26" spans="1:22" ht="27.3" customHeight="1" x14ac:dyDescent="0.45">
      <c r="A26" s="46"/>
      <c r="B26" s="47" t="s">
        <v>61</v>
      </c>
      <c r="C26" s="47" t="s">
        <v>65</v>
      </c>
      <c r="D26" s="48"/>
      <c r="E26" s="48"/>
      <c r="F26" s="49">
        <f t="shared" ref="F26:F29" si="8">D26*E26</f>
        <v>0</v>
      </c>
      <c r="G26" s="48"/>
      <c r="H26" s="48"/>
      <c r="I26" s="48">
        <f t="shared" ref="I26:I28" si="9">G26*H26</f>
        <v>0</v>
      </c>
      <c r="J26" s="48"/>
      <c r="K26" s="48"/>
      <c r="L26" s="48"/>
      <c r="M26" s="48"/>
      <c r="N26" s="48"/>
      <c r="O26" s="48">
        <f t="shared" ref="O26" si="10">M26*N26</f>
        <v>0</v>
      </c>
      <c r="P26" s="48"/>
      <c r="Q26" s="48"/>
      <c r="R26" s="48">
        <f t="shared" ref="R26" si="11">P26*Q26</f>
        <v>0</v>
      </c>
      <c r="S26" s="50">
        <f>D26+G26+J26+M26+P26</f>
        <v>0</v>
      </c>
      <c r="T26" s="50"/>
      <c r="U26" s="50">
        <f>S26*T26</f>
        <v>0</v>
      </c>
      <c r="V26" s="51">
        <f>F26+I26+L26+O26+R26</f>
        <v>0</v>
      </c>
    </row>
    <row r="27" spans="1:22" ht="27.3" customHeight="1" x14ac:dyDescent="0.45">
      <c r="A27" s="46"/>
      <c r="B27" s="47" t="s">
        <v>62</v>
      </c>
      <c r="C27" s="47" t="s">
        <v>66</v>
      </c>
      <c r="D27" s="48"/>
      <c r="E27" s="48"/>
      <c r="F27" s="49">
        <f t="shared" si="8"/>
        <v>0</v>
      </c>
      <c r="G27" s="48"/>
      <c r="H27" s="48"/>
      <c r="I27" s="48">
        <f t="shared" si="9"/>
        <v>0</v>
      </c>
      <c r="J27" s="48"/>
      <c r="K27" s="48"/>
      <c r="L27" s="48"/>
      <c r="M27" s="48"/>
      <c r="N27" s="48"/>
      <c r="O27" s="48">
        <f t="shared" ref="O27:O28" si="12">M27*N27</f>
        <v>0</v>
      </c>
      <c r="P27" s="48"/>
      <c r="Q27" s="48"/>
      <c r="R27" s="48">
        <f t="shared" ref="R27:R28" si="13">P27*Q27</f>
        <v>0</v>
      </c>
      <c r="S27" s="50">
        <f>D27+G27+J27+M27+P27</f>
        <v>0</v>
      </c>
      <c r="T27" s="50"/>
      <c r="U27" s="50">
        <f>S27*T27</f>
        <v>0</v>
      </c>
      <c r="V27" s="51">
        <f>F27+I27+L27+O27+R27</f>
        <v>0</v>
      </c>
    </row>
    <row r="28" spans="1:22" ht="27.3" customHeight="1" x14ac:dyDescent="0.45">
      <c r="A28" s="46"/>
      <c r="B28" s="47" t="s">
        <v>63</v>
      </c>
      <c r="C28" s="47" t="s">
        <v>67</v>
      </c>
      <c r="D28" s="48"/>
      <c r="E28" s="48"/>
      <c r="F28" s="49">
        <f t="shared" si="8"/>
        <v>0</v>
      </c>
      <c r="G28" s="48"/>
      <c r="H28" s="48"/>
      <c r="I28" s="48">
        <f t="shared" si="9"/>
        <v>0</v>
      </c>
      <c r="J28" s="48"/>
      <c r="K28" s="48"/>
      <c r="L28" s="48"/>
      <c r="M28" s="48"/>
      <c r="N28" s="48"/>
      <c r="O28" s="48">
        <f t="shared" si="12"/>
        <v>0</v>
      </c>
      <c r="P28" s="48"/>
      <c r="Q28" s="48"/>
      <c r="R28" s="48">
        <f t="shared" si="13"/>
        <v>0</v>
      </c>
      <c r="S28" s="50">
        <f>D28+G28+J28+M28+P28</f>
        <v>0</v>
      </c>
      <c r="T28" s="50"/>
      <c r="U28" s="50">
        <f>S28*T28</f>
        <v>0</v>
      </c>
      <c r="V28" s="51">
        <f>F28+I28+L28+O28+R28</f>
        <v>0</v>
      </c>
    </row>
    <row r="29" spans="1:22" ht="27.3" customHeight="1" x14ac:dyDescent="0.45">
      <c r="A29" s="46"/>
      <c r="B29" s="47" t="s">
        <v>64</v>
      </c>
      <c r="C29" s="85" t="s">
        <v>68</v>
      </c>
      <c r="D29" s="48"/>
      <c r="E29" s="48"/>
      <c r="F29" s="49">
        <f t="shared" si="8"/>
        <v>0</v>
      </c>
      <c r="G29" s="48"/>
      <c r="H29" s="48"/>
      <c r="I29" s="48"/>
      <c r="J29" s="48"/>
      <c r="K29" s="48"/>
      <c r="L29" s="48"/>
      <c r="M29" s="48"/>
      <c r="N29" s="48"/>
      <c r="O29" s="48"/>
      <c r="P29" s="48"/>
      <c r="Q29" s="48"/>
      <c r="R29" s="48"/>
      <c r="S29" s="48"/>
      <c r="T29" s="48"/>
      <c r="U29" s="48">
        <f>S29*T29</f>
        <v>0</v>
      </c>
      <c r="V29" s="51">
        <f>U29</f>
        <v>0</v>
      </c>
    </row>
    <row r="30" spans="1:22" ht="27.3" customHeight="1" x14ac:dyDescent="0.45">
      <c r="A30" s="36">
        <v>3</v>
      </c>
      <c r="B30" s="37" t="s">
        <v>25</v>
      </c>
      <c r="C30" s="37"/>
      <c r="D30" s="38"/>
      <c r="E30" s="38"/>
      <c r="F30" s="38">
        <f>F31+F34</f>
        <v>0</v>
      </c>
      <c r="G30" s="38"/>
      <c r="H30" s="38"/>
      <c r="I30" s="38">
        <f>I31+I34</f>
        <v>0</v>
      </c>
      <c r="J30" s="38"/>
      <c r="K30" s="38"/>
      <c r="L30" s="38">
        <f>L31+L34</f>
        <v>0</v>
      </c>
      <c r="M30" s="38"/>
      <c r="N30" s="38"/>
      <c r="O30" s="38">
        <f>O31+O34</f>
        <v>0</v>
      </c>
      <c r="P30" s="38"/>
      <c r="Q30" s="38"/>
      <c r="R30" s="38"/>
      <c r="S30" s="38"/>
      <c r="T30" s="38"/>
      <c r="U30" s="38">
        <f>U31+U34</f>
        <v>0</v>
      </c>
      <c r="V30" s="39">
        <f>V31+V34</f>
        <v>0</v>
      </c>
    </row>
    <row r="31" spans="1:22" ht="27.3" customHeight="1" x14ac:dyDescent="0.45">
      <c r="A31" s="41"/>
      <c r="B31" s="42" t="s">
        <v>56</v>
      </c>
      <c r="C31" s="42"/>
      <c r="D31" s="43">
        <f>SUM(D32:D32)</f>
        <v>0</v>
      </c>
      <c r="E31" s="44"/>
      <c r="F31" s="43">
        <f>SUM(F32:F33)</f>
        <v>0</v>
      </c>
      <c r="G31" s="43">
        <f>SUM(G32:G33)</f>
        <v>0</v>
      </c>
      <c r="H31" s="43"/>
      <c r="I31" s="43">
        <f>SUM(I32:I33)</f>
        <v>0</v>
      </c>
      <c r="J31" s="43">
        <f>SUM(J32:J33)</f>
        <v>0</v>
      </c>
      <c r="K31" s="43"/>
      <c r="L31" s="43">
        <f>SUM(L32:L33)</f>
        <v>0</v>
      </c>
      <c r="M31" s="43">
        <f>SUM(M32:M33)</f>
        <v>0</v>
      </c>
      <c r="N31" s="43"/>
      <c r="O31" s="43">
        <f>SUM(O32:O33)</f>
        <v>0</v>
      </c>
      <c r="P31" s="43">
        <f>SUM(P32:P33)</f>
        <v>0</v>
      </c>
      <c r="Q31" s="43"/>
      <c r="R31" s="43"/>
      <c r="S31" s="43">
        <f>D31+G31+J31+M31+P31</f>
        <v>0</v>
      </c>
      <c r="T31" s="44"/>
      <c r="U31" s="44">
        <f>SUM(U32:U33)</f>
        <v>0</v>
      </c>
      <c r="V31" s="45">
        <f>F31+I31+L31+O31+R31</f>
        <v>0</v>
      </c>
    </row>
    <row r="32" spans="1:22" ht="27.3" customHeight="1" x14ac:dyDescent="0.45">
      <c r="A32" s="46"/>
      <c r="B32" s="47" t="s">
        <v>73</v>
      </c>
      <c r="C32" s="47" t="s">
        <v>59</v>
      </c>
      <c r="D32" s="49"/>
      <c r="E32" s="49"/>
      <c r="F32" s="49">
        <f>D32*E32</f>
        <v>0</v>
      </c>
      <c r="G32" s="53"/>
      <c r="H32" s="53"/>
      <c r="I32" s="53"/>
      <c r="J32" s="53"/>
      <c r="K32" s="53"/>
      <c r="L32" s="53"/>
      <c r="M32" s="49"/>
      <c r="N32" s="49"/>
      <c r="O32" s="49"/>
      <c r="P32" s="48"/>
      <c r="Q32" s="48"/>
      <c r="R32" s="48"/>
      <c r="S32" s="50">
        <f>D32+G32+J32+M32+P32</f>
        <v>0</v>
      </c>
      <c r="T32" s="50"/>
      <c r="U32" s="50">
        <f>S32*T32</f>
        <v>0</v>
      </c>
      <c r="V32" s="51">
        <f>F32+I32+L32+O32+R32</f>
        <v>0</v>
      </c>
    </row>
    <row r="33" spans="1:22" ht="27.3" customHeight="1" x14ac:dyDescent="0.45">
      <c r="A33" s="46"/>
      <c r="B33" s="47" t="s">
        <v>74</v>
      </c>
      <c r="C33" s="47" t="s">
        <v>59</v>
      </c>
      <c r="D33" s="49"/>
      <c r="E33" s="49"/>
      <c r="F33" s="49"/>
      <c r="G33" s="49"/>
      <c r="H33" s="49"/>
      <c r="I33" s="49">
        <f>G33*H33</f>
        <v>0</v>
      </c>
      <c r="J33" s="49"/>
      <c r="K33" s="49"/>
      <c r="L33" s="49">
        <f>J33*K33</f>
        <v>0</v>
      </c>
      <c r="M33" s="49"/>
      <c r="N33" s="49"/>
      <c r="O33" s="49">
        <f>M33*N33</f>
        <v>0</v>
      </c>
      <c r="P33" s="48"/>
      <c r="Q33" s="48"/>
      <c r="R33" s="48"/>
      <c r="S33" s="50">
        <f>D33+G33+J33+M33+P33</f>
        <v>0</v>
      </c>
      <c r="T33" s="50"/>
      <c r="U33" s="50">
        <f>S33*T33</f>
        <v>0</v>
      </c>
      <c r="V33" s="51">
        <f>F33+I33+L33+O33+R33</f>
        <v>0</v>
      </c>
    </row>
    <row r="34" spans="1:22" ht="27.3" customHeight="1" x14ac:dyDescent="0.45">
      <c r="A34" s="41"/>
      <c r="B34" s="42" t="s">
        <v>60</v>
      </c>
      <c r="C34" s="42"/>
      <c r="D34" s="43"/>
      <c r="E34" s="43"/>
      <c r="F34" s="43">
        <f>SUM(F35:F38)</f>
        <v>0</v>
      </c>
      <c r="G34" s="43"/>
      <c r="H34" s="43"/>
      <c r="I34" s="43">
        <f>SUM(I35:I38)</f>
        <v>0</v>
      </c>
      <c r="J34" s="43"/>
      <c r="K34" s="43"/>
      <c r="L34" s="43">
        <f>SUM(L35:L38)</f>
        <v>0</v>
      </c>
      <c r="M34" s="43"/>
      <c r="N34" s="43"/>
      <c r="O34" s="43">
        <f>SUM(O35:O38)</f>
        <v>0</v>
      </c>
      <c r="P34" s="43"/>
      <c r="Q34" s="43"/>
      <c r="R34" s="43">
        <f>SUM(R35:R38)</f>
        <v>0</v>
      </c>
      <c r="S34" s="43"/>
      <c r="T34" s="43"/>
      <c r="U34" s="43">
        <f>SUM(U35:U38)</f>
        <v>0</v>
      </c>
      <c r="V34" s="45">
        <f>SUM(V35:V38)</f>
        <v>0</v>
      </c>
    </row>
    <row r="35" spans="1:22" ht="27.3" customHeight="1" x14ac:dyDescent="0.45">
      <c r="A35" s="46"/>
      <c r="B35" s="47" t="s">
        <v>61</v>
      </c>
      <c r="C35" s="47" t="s">
        <v>65</v>
      </c>
      <c r="D35" s="48"/>
      <c r="E35" s="48"/>
      <c r="F35" s="49">
        <f t="shared" ref="F35:F38" si="14">D35*E35</f>
        <v>0</v>
      </c>
      <c r="G35" s="48"/>
      <c r="H35" s="48"/>
      <c r="I35" s="48">
        <f t="shared" ref="I35" si="15">G35*H35</f>
        <v>0</v>
      </c>
      <c r="J35" s="48"/>
      <c r="K35" s="48"/>
      <c r="L35" s="48">
        <f t="shared" ref="L35:L37" si="16">J35*K35</f>
        <v>0</v>
      </c>
      <c r="M35" s="48"/>
      <c r="N35" s="48"/>
      <c r="O35" s="48">
        <f>M35*N35</f>
        <v>0</v>
      </c>
      <c r="P35" s="48"/>
      <c r="Q35" s="48"/>
      <c r="R35" s="49">
        <f t="shared" ref="R35:R38" si="17">P35*Q35</f>
        <v>0</v>
      </c>
      <c r="S35" s="50">
        <f>D35+G35+J35+M35+P35</f>
        <v>0</v>
      </c>
      <c r="T35" s="50"/>
      <c r="U35" s="50">
        <f>S35*T35</f>
        <v>0</v>
      </c>
      <c r="V35" s="51">
        <f>F35+I35+L35+O35+R35</f>
        <v>0</v>
      </c>
    </row>
    <row r="36" spans="1:22" ht="27.3" customHeight="1" x14ac:dyDescent="0.45">
      <c r="A36" s="46"/>
      <c r="B36" s="47" t="s">
        <v>62</v>
      </c>
      <c r="C36" s="47" t="s">
        <v>66</v>
      </c>
      <c r="D36" s="48"/>
      <c r="E36" s="48"/>
      <c r="F36" s="49">
        <f t="shared" si="14"/>
        <v>0</v>
      </c>
      <c r="G36" s="48"/>
      <c r="H36" s="48"/>
      <c r="I36" s="48">
        <f t="shared" ref="I36:I38" si="18">G36*H36</f>
        <v>0</v>
      </c>
      <c r="J36" s="48"/>
      <c r="K36" s="48"/>
      <c r="L36" s="48">
        <f t="shared" si="16"/>
        <v>0</v>
      </c>
      <c r="M36" s="48"/>
      <c r="N36" s="48"/>
      <c r="O36" s="48">
        <f>M36*N36</f>
        <v>0</v>
      </c>
      <c r="P36" s="48"/>
      <c r="Q36" s="48"/>
      <c r="R36" s="49">
        <f t="shared" si="17"/>
        <v>0</v>
      </c>
      <c r="S36" s="50">
        <f>D36+G36+J36+M36+P36</f>
        <v>0</v>
      </c>
      <c r="T36" s="50"/>
      <c r="U36" s="50">
        <f>S36*T36</f>
        <v>0</v>
      </c>
      <c r="V36" s="51">
        <f>F36+I36+L36+O36+R36</f>
        <v>0</v>
      </c>
    </row>
    <row r="37" spans="1:22" ht="27.3" customHeight="1" x14ac:dyDescent="0.45">
      <c r="A37" s="46"/>
      <c r="B37" s="47" t="s">
        <v>63</v>
      </c>
      <c r="C37" s="47" t="s">
        <v>67</v>
      </c>
      <c r="D37" s="48"/>
      <c r="E37" s="48"/>
      <c r="F37" s="49">
        <f t="shared" si="14"/>
        <v>0</v>
      </c>
      <c r="G37" s="48"/>
      <c r="H37" s="48"/>
      <c r="I37" s="48">
        <f t="shared" si="18"/>
        <v>0</v>
      </c>
      <c r="J37" s="48"/>
      <c r="K37" s="48"/>
      <c r="L37" s="48">
        <f t="shared" si="16"/>
        <v>0</v>
      </c>
      <c r="M37" s="48"/>
      <c r="N37" s="48"/>
      <c r="O37" s="48">
        <f>M37*N37</f>
        <v>0</v>
      </c>
      <c r="P37" s="48"/>
      <c r="Q37" s="48"/>
      <c r="R37" s="49">
        <f t="shared" si="17"/>
        <v>0</v>
      </c>
      <c r="S37" s="50">
        <f>D37+G37+J37+M37+P37</f>
        <v>0</v>
      </c>
      <c r="T37" s="50"/>
      <c r="U37" s="50">
        <f>S37*T37</f>
        <v>0</v>
      </c>
      <c r="V37" s="51">
        <f>F37+I37+L37+O37+R37</f>
        <v>0</v>
      </c>
    </row>
    <row r="38" spans="1:22" ht="27.3" customHeight="1" x14ac:dyDescent="0.45">
      <c r="A38" s="46"/>
      <c r="B38" s="47" t="s">
        <v>64</v>
      </c>
      <c r="C38" s="85" t="s">
        <v>68</v>
      </c>
      <c r="D38" s="48"/>
      <c r="E38" s="48"/>
      <c r="F38" s="49">
        <f t="shared" si="14"/>
        <v>0</v>
      </c>
      <c r="G38" s="48"/>
      <c r="H38" s="48"/>
      <c r="I38" s="48">
        <f t="shared" si="18"/>
        <v>0</v>
      </c>
      <c r="J38" s="48"/>
      <c r="K38" s="48"/>
      <c r="L38" s="48">
        <f t="shared" ref="L38" si="19">J38*K38</f>
        <v>0</v>
      </c>
      <c r="M38" s="48"/>
      <c r="N38" s="48"/>
      <c r="O38" s="48">
        <f t="shared" ref="O38" si="20">M38*N38</f>
        <v>0</v>
      </c>
      <c r="P38" s="48"/>
      <c r="Q38" s="48"/>
      <c r="R38" s="49">
        <f t="shared" si="17"/>
        <v>0</v>
      </c>
      <c r="S38" s="50"/>
      <c r="T38" s="50"/>
      <c r="U38" s="50">
        <f>S38*T38</f>
        <v>0</v>
      </c>
      <c r="V38" s="51">
        <f>U38</f>
        <v>0</v>
      </c>
    </row>
    <row r="39" spans="1:22" ht="27.3" customHeight="1" x14ac:dyDescent="0.45">
      <c r="A39" s="36">
        <v>4</v>
      </c>
      <c r="B39" s="37" t="s">
        <v>26</v>
      </c>
      <c r="C39" s="37"/>
      <c r="D39" s="38"/>
      <c r="E39" s="38"/>
      <c r="F39" s="38">
        <f>F40+F43</f>
        <v>0</v>
      </c>
      <c r="G39" s="38"/>
      <c r="H39" s="38"/>
      <c r="I39" s="38">
        <f>I40+I43</f>
        <v>0</v>
      </c>
      <c r="J39" s="38"/>
      <c r="K39" s="38"/>
      <c r="L39" s="38">
        <f>L40+L43</f>
        <v>0</v>
      </c>
      <c r="M39" s="38"/>
      <c r="N39" s="38"/>
      <c r="O39" s="38">
        <f>O40+O43</f>
        <v>0</v>
      </c>
      <c r="P39" s="38"/>
      <c r="Q39" s="38"/>
      <c r="R39" s="38">
        <f>R40+R43</f>
        <v>0</v>
      </c>
      <c r="S39" s="38"/>
      <c r="T39" s="38"/>
      <c r="U39" s="38">
        <f>U40+U43</f>
        <v>0</v>
      </c>
      <c r="V39" s="39">
        <f>V40</f>
        <v>0</v>
      </c>
    </row>
    <row r="40" spans="1:22" ht="27.3" customHeight="1" x14ac:dyDescent="0.45">
      <c r="A40" s="55"/>
      <c r="B40" s="42" t="s">
        <v>56</v>
      </c>
      <c r="C40" s="42"/>
      <c r="D40" s="56">
        <f>D47</f>
        <v>0</v>
      </c>
      <c r="E40" s="56"/>
      <c r="F40" s="57">
        <f>F47</f>
        <v>0</v>
      </c>
      <c r="G40" s="56">
        <f>G47</f>
        <v>0</v>
      </c>
      <c r="H40" s="56"/>
      <c r="I40" s="57">
        <f>I47</f>
        <v>0</v>
      </c>
      <c r="J40" s="56">
        <f>J47</f>
        <v>0</v>
      </c>
      <c r="K40" s="56"/>
      <c r="L40" s="57">
        <f>L47</f>
        <v>0</v>
      </c>
      <c r="M40" s="56">
        <f>M47</f>
        <v>0</v>
      </c>
      <c r="N40" s="56"/>
      <c r="O40" s="57">
        <f>O47</f>
        <v>0</v>
      </c>
      <c r="P40" s="56">
        <f>P47</f>
        <v>0</v>
      </c>
      <c r="Q40" s="56"/>
      <c r="R40" s="57">
        <f>R47</f>
        <v>0</v>
      </c>
      <c r="S40" s="43">
        <f>D40+G40+J40+M40+P40</f>
        <v>0</v>
      </c>
      <c r="T40" s="44"/>
      <c r="U40" s="43">
        <f>U47</f>
        <v>0</v>
      </c>
      <c r="V40" s="45">
        <f>U40</f>
        <v>0</v>
      </c>
    </row>
    <row r="41" spans="1:22" s="62" customFormat="1" ht="27.3" customHeight="1" x14ac:dyDescent="0.45">
      <c r="A41" s="58"/>
      <c r="B41" s="47" t="s">
        <v>75</v>
      </c>
      <c r="C41" s="47" t="s">
        <v>59</v>
      </c>
      <c r="D41" s="59"/>
      <c r="E41" s="59"/>
      <c r="F41" s="60"/>
      <c r="G41" s="59"/>
      <c r="H41" s="59"/>
      <c r="I41" s="60"/>
      <c r="J41" s="59"/>
      <c r="K41" s="59"/>
      <c r="L41" s="60"/>
      <c r="M41" s="59"/>
      <c r="N41" s="59"/>
      <c r="O41" s="60"/>
      <c r="P41" s="59"/>
      <c r="Q41" s="59"/>
      <c r="R41" s="60"/>
      <c r="S41" s="54"/>
      <c r="T41" s="50"/>
      <c r="U41" s="54"/>
      <c r="V41" s="61"/>
    </row>
    <row r="42" spans="1:22" s="62" customFormat="1" ht="27.3" customHeight="1" x14ac:dyDescent="0.45">
      <c r="A42" s="58"/>
      <c r="B42" s="47" t="s">
        <v>76</v>
      </c>
      <c r="C42" s="47" t="s">
        <v>59</v>
      </c>
      <c r="D42" s="59"/>
      <c r="E42" s="59"/>
      <c r="F42" s="60"/>
      <c r="G42" s="59"/>
      <c r="H42" s="59"/>
      <c r="I42" s="60"/>
      <c r="J42" s="59"/>
      <c r="K42" s="59"/>
      <c r="L42" s="60"/>
      <c r="M42" s="59"/>
      <c r="N42" s="59"/>
      <c r="O42" s="60"/>
      <c r="P42" s="59"/>
      <c r="Q42" s="59"/>
      <c r="R42" s="60"/>
      <c r="S42" s="54"/>
      <c r="T42" s="50"/>
      <c r="U42" s="54"/>
      <c r="V42" s="61"/>
    </row>
    <row r="43" spans="1:22" ht="27.3" customHeight="1" x14ac:dyDescent="0.45">
      <c r="A43" s="41"/>
      <c r="B43" s="42" t="s">
        <v>60</v>
      </c>
      <c r="C43" s="42"/>
      <c r="D43" s="43"/>
      <c r="E43" s="43"/>
      <c r="F43" s="43">
        <f>SUM(F44:F47)</f>
        <v>0</v>
      </c>
      <c r="G43" s="43"/>
      <c r="H43" s="43"/>
      <c r="I43" s="43">
        <f>SUM(I44:I47)</f>
        <v>0</v>
      </c>
      <c r="J43" s="43"/>
      <c r="K43" s="43"/>
      <c r="L43" s="43">
        <f>SUM(L44:L47)</f>
        <v>0</v>
      </c>
      <c r="M43" s="43"/>
      <c r="N43" s="43"/>
      <c r="O43" s="43">
        <f>SUM(O44:O47)</f>
        <v>0</v>
      </c>
      <c r="P43" s="43"/>
      <c r="Q43" s="43"/>
      <c r="R43" s="43">
        <f>SUM(R44:R47)</f>
        <v>0</v>
      </c>
      <c r="S43" s="43"/>
      <c r="T43" s="43"/>
      <c r="U43" s="43">
        <f>SUM(U44:U47)</f>
        <v>0</v>
      </c>
      <c r="V43" s="45">
        <f>SUM(V44:V46)</f>
        <v>0</v>
      </c>
    </row>
    <row r="44" spans="1:22" ht="27.3" customHeight="1" x14ac:dyDescent="0.45">
      <c r="A44" s="46"/>
      <c r="B44" s="47" t="s">
        <v>61</v>
      </c>
      <c r="C44" s="47" t="s">
        <v>65</v>
      </c>
      <c r="D44" s="48"/>
      <c r="E44" s="48"/>
      <c r="F44" s="49">
        <f t="shared" ref="F44:F46" si="21">D44*E44</f>
        <v>0</v>
      </c>
      <c r="G44" s="48"/>
      <c r="H44" s="48"/>
      <c r="I44" s="48">
        <f t="shared" ref="I44:I46" si="22">G44*H44</f>
        <v>0</v>
      </c>
      <c r="J44" s="48"/>
      <c r="K44" s="48"/>
      <c r="L44" s="48">
        <f t="shared" ref="L44:L46" si="23">J44*K44</f>
        <v>0</v>
      </c>
      <c r="M44" s="48"/>
      <c r="N44" s="48"/>
      <c r="O44" s="48">
        <f>M44*N44</f>
        <v>0</v>
      </c>
      <c r="P44" s="48"/>
      <c r="Q44" s="48"/>
      <c r="R44" s="49">
        <f t="shared" ref="R44:R46" si="24">P44*Q44</f>
        <v>0</v>
      </c>
      <c r="S44" s="50">
        <f>D44+G44+J44+M44+P44</f>
        <v>0</v>
      </c>
      <c r="T44" s="50"/>
      <c r="U44" s="50">
        <f>S44*T44</f>
        <v>0</v>
      </c>
      <c r="V44" s="51">
        <f>F44+I44+L44+O44+R44</f>
        <v>0</v>
      </c>
    </row>
    <row r="45" spans="1:22" ht="27.3" customHeight="1" x14ac:dyDescent="0.45">
      <c r="A45" s="46"/>
      <c r="B45" s="47" t="s">
        <v>62</v>
      </c>
      <c r="C45" s="47" t="s">
        <v>66</v>
      </c>
      <c r="D45" s="48"/>
      <c r="E45" s="48"/>
      <c r="F45" s="49">
        <f t="shared" si="21"/>
        <v>0</v>
      </c>
      <c r="G45" s="48"/>
      <c r="H45" s="48"/>
      <c r="I45" s="48">
        <f t="shared" si="22"/>
        <v>0</v>
      </c>
      <c r="J45" s="48"/>
      <c r="K45" s="48"/>
      <c r="L45" s="48">
        <f t="shared" si="23"/>
        <v>0</v>
      </c>
      <c r="M45" s="48"/>
      <c r="N45" s="48"/>
      <c r="O45" s="48">
        <f>M45*N45</f>
        <v>0</v>
      </c>
      <c r="P45" s="48"/>
      <c r="Q45" s="48"/>
      <c r="R45" s="49">
        <f t="shared" si="24"/>
        <v>0</v>
      </c>
      <c r="S45" s="50">
        <f>D45+G45+J45+M45+P45</f>
        <v>0</v>
      </c>
      <c r="T45" s="50"/>
      <c r="U45" s="50">
        <f>S45*T45</f>
        <v>0</v>
      </c>
      <c r="V45" s="51">
        <f>F45+I45+L45+O45+R45</f>
        <v>0</v>
      </c>
    </row>
    <row r="46" spans="1:22" ht="27.3" customHeight="1" x14ac:dyDescent="0.45">
      <c r="A46" s="46"/>
      <c r="B46" s="47" t="s">
        <v>63</v>
      </c>
      <c r="C46" s="47" t="s">
        <v>67</v>
      </c>
      <c r="D46" s="48"/>
      <c r="E46" s="48"/>
      <c r="F46" s="49">
        <f t="shared" si="21"/>
        <v>0</v>
      </c>
      <c r="G46" s="48"/>
      <c r="H46" s="48"/>
      <c r="I46" s="48">
        <f t="shared" si="22"/>
        <v>0</v>
      </c>
      <c r="J46" s="48"/>
      <c r="K46" s="48"/>
      <c r="L46" s="48">
        <f t="shared" si="23"/>
        <v>0</v>
      </c>
      <c r="M46" s="48"/>
      <c r="N46" s="48"/>
      <c r="O46" s="48">
        <f>M46*N46</f>
        <v>0</v>
      </c>
      <c r="P46" s="48"/>
      <c r="Q46" s="48"/>
      <c r="R46" s="49">
        <f t="shared" si="24"/>
        <v>0</v>
      </c>
      <c r="S46" s="50">
        <f>D46+G46+J46+M46+P46</f>
        <v>0</v>
      </c>
      <c r="T46" s="50"/>
      <c r="U46" s="50">
        <f>S46*T46</f>
        <v>0</v>
      </c>
      <c r="V46" s="51">
        <f>F46+I46+L46+O46+R46</f>
        <v>0</v>
      </c>
    </row>
    <row r="47" spans="1:22" ht="27.3" customHeight="1" x14ac:dyDescent="0.45">
      <c r="A47" s="46"/>
      <c r="B47" s="47" t="s">
        <v>64</v>
      </c>
      <c r="C47" s="85" t="s">
        <v>68</v>
      </c>
      <c r="D47" s="49"/>
      <c r="E47" s="49"/>
      <c r="F47" s="49">
        <f>D47*E47</f>
        <v>0</v>
      </c>
      <c r="G47" s="63"/>
      <c r="H47" s="49"/>
      <c r="I47" s="49">
        <f>G47*H47</f>
        <v>0</v>
      </c>
      <c r="J47" s="49"/>
      <c r="K47" s="49"/>
      <c r="L47" s="49">
        <f>J47*K47</f>
        <v>0</v>
      </c>
      <c r="M47" s="49"/>
      <c r="N47" s="49"/>
      <c r="O47" s="49">
        <f>M47*N47</f>
        <v>0</v>
      </c>
      <c r="P47" s="49"/>
      <c r="Q47" s="49"/>
      <c r="R47" s="49">
        <f>P47*Q47</f>
        <v>0</v>
      </c>
      <c r="S47" s="50">
        <f>D47+G47+J47+M47+P47</f>
        <v>0</v>
      </c>
      <c r="T47" s="49"/>
      <c r="U47" s="50">
        <f>S47*T47</f>
        <v>0</v>
      </c>
      <c r="V47" s="51">
        <f>F47+I47+L47+O47+R47</f>
        <v>0</v>
      </c>
    </row>
    <row r="48" spans="1:22" s="40" customFormat="1" ht="45.6" customHeight="1" x14ac:dyDescent="0.45">
      <c r="A48" s="64"/>
      <c r="B48" s="65" t="s">
        <v>94</v>
      </c>
      <c r="C48" s="65"/>
      <c r="D48" s="66"/>
      <c r="E48" s="66"/>
      <c r="F48" s="66">
        <f>F13+F22+F31+F40</f>
        <v>0</v>
      </c>
      <c r="G48" s="66"/>
      <c r="H48" s="66"/>
      <c r="I48" s="66">
        <f>I13+I22+I31+I40</f>
        <v>0</v>
      </c>
      <c r="J48" s="66"/>
      <c r="K48" s="66"/>
      <c r="L48" s="66">
        <f>L13+L22+L31+L40</f>
        <v>0</v>
      </c>
      <c r="M48" s="66"/>
      <c r="N48" s="66"/>
      <c r="O48" s="66">
        <f>O13+O22+O31+O40</f>
        <v>0</v>
      </c>
      <c r="P48" s="66"/>
      <c r="Q48" s="66"/>
      <c r="R48" s="66">
        <f>R13+R22+R31+R40</f>
        <v>0</v>
      </c>
      <c r="S48" s="66"/>
      <c r="T48" s="66"/>
      <c r="U48" s="67">
        <f>U13+U22+U31+U40</f>
        <v>0</v>
      </c>
      <c r="V48" s="45">
        <f>F48+I48+L48+O48+R48</f>
        <v>0</v>
      </c>
    </row>
    <row r="49" spans="1:22" ht="27.3" customHeight="1" x14ac:dyDescent="0.45">
      <c r="A49" s="64"/>
      <c r="B49" s="65" t="s">
        <v>77</v>
      </c>
      <c r="C49" s="65"/>
      <c r="D49" s="66">
        <f>D13+D22+D31+D40</f>
        <v>0</v>
      </c>
      <c r="E49" s="66"/>
      <c r="F49" s="66"/>
      <c r="G49" s="66">
        <f>G13+G22+G31+G40</f>
        <v>0</v>
      </c>
      <c r="H49" s="66"/>
      <c r="I49" s="66"/>
      <c r="J49" s="66">
        <f>J13+J22+J31+J40</f>
        <v>0</v>
      </c>
      <c r="K49" s="66"/>
      <c r="L49" s="66"/>
      <c r="M49" s="66">
        <f>M13+M22+M31+M40</f>
        <v>0</v>
      </c>
      <c r="N49" s="66"/>
      <c r="O49" s="66"/>
      <c r="P49" s="66">
        <f>P13+P22+P31+P40</f>
        <v>0</v>
      </c>
      <c r="Q49" s="66"/>
      <c r="R49" s="66"/>
      <c r="S49" s="66"/>
      <c r="T49" s="66"/>
      <c r="U49" s="66">
        <f>D49+G49+J49+M49+P49</f>
        <v>0</v>
      </c>
      <c r="V49" s="68">
        <f>SUM(D49:R49)</f>
        <v>0</v>
      </c>
    </row>
    <row r="50" spans="1:22" s="40" customFormat="1" ht="27.3" customHeight="1" x14ac:dyDescent="0.45">
      <c r="A50" s="69"/>
      <c r="B50" s="70" t="s">
        <v>78</v>
      </c>
      <c r="C50" s="70"/>
      <c r="D50" s="71"/>
      <c r="E50" s="71"/>
      <c r="F50" s="71">
        <f>F16+F25+F34+F43</f>
        <v>0</v>
      </c>
      <c r="G50" s="71"/>
      <c r="H50" s="71"/>
      <c r="I50" s="71">
        <f>I16+I25+I34+I43</f>
        <v>0</v>
      </c>
      <c r="J50" s="71"/>
      <c r="K50" s="71"/>
      <c r="L50" s="71">
        <f>L16+L25+L34+L43</f>
        <v>0</v>
      </c>
      <c r="M50" s="71"/>
      <c r="N50" s="71"/>
      <c r="O50" s="71">
        <f>O16+O25+O34+O43</f>
        <v>0</v>
      </c>
      <c r="P50" s="71"/>
      <c r="Q50" s="71"/>
      <c r="R50" s="71">
        <f>R16+R25+R34+R43</f>
        <v>0</v>
      </c>
      <c r="S50" s="71"/>
      <c r="T50" s="71"/>
      <c r="U50" s="71">
        <f>U16+U25+U34+U43</f>
        <v>0</v>
      </c>
      <c r="V50" s="45">
        <f>V16+V25+V34</f>
        <v>0</v>
      </c>
    </row>
    <row r="51" spans="1:22" s="40" customFormat="1" ht="27.3" customHeight="1" x14ac:dyDescent="0.45">
      <c r="A51" s="69"/>
      <c r="B51" s="70" t="s">
        <v>79</v>
      </c>
      <c r="C51" s="70"/>
      <c r="D51" s="71"/>
      <c r="E51" s="71"/>
      <c r="F51" s="71"/>
      <c r="G51" s="71"/>
      <c r="H51" s="71"/>
      <c r="I51" s="71"/>
      <c r="J51" s="71"/>
      <c r="K51" s="71"/>
      <c r="L51" s="71"/>
      <c r="M51" s="71"/>
      <c r="N51" s="71"/>
      <c r="O51" s="71"/>
      <c r="P51" s="71"/>
      <c r="Q51" s="71"/>
      <c r="R51" s="71"/>
      <c r="S51" s="71"/>
      <c r="T51" s="71"/>
      <c r="U51" s="71">
        <f>'Other costs'!E11</f>
        <v>0</v>
      </c>
      <c r="V51" s="68">
        <f>'Other costs'!E11</f>
        <v>0</v>
      </c>
    </row>
    <row r="52" spans="1:22" s="40" customFormat="1" ht="27.3" customHeight="1" x14ac:dyDescent="0.45">
      <c r="A52" s="69"/>
      <c r="B52" s="70" t="s">
        <v>95</v>
      </c>
      <c r="C52" s="70"/>
      <c r="D52" s="71"/>
      <c r="E52" s="71"/>
      <c r="F52" s="71">
        <f>F48+F50</f>
        <v>0</v>
      </c>
      <c r="G52" s="71"/>
      <c r="H52" s="71"/>
      <c r="I52" s="71">
        <f>I48+I50</f>
        <v>0</v>
      </c>
      <c r="J52" s="71"/>
      <c r="K52" s="71"/>
      <c r="L52" s="71">
        <f>L48+L50</f>
        <v>0</v>
      </c>
      <c r="M52" s="71"/>
      <c r="N52" s="71"/>
      <c r="O52" s="71">
        <f>O48+O50</f>
        <v>0</v>
      </c>
      <c r="P52" s="71"/>
      <c r="Q52" s="71"/>
      <c r="R52" s="71">
        <f>R48+R50</f>
        <v>0</v>
      </c>
      <c r="S52" s="71"/>
      <c r="T52" s="71"/>
      <c r="U52" s="72">
        <f>U48+U50+U51</f>
        <v>0</v>
      </c>
      <c r="V52" s="73">
        <f>V48+V50+V51</f>
        <v>0</v>
      </c>
    </row>
    <row r="53" spans="1:22" ht="21.7" hidden="1" customHeight="1" x14ac:dyDescent="0.45">
      <c r="A53" s="40" t="s">
        <v>4</v>
      </c>
      <c r="B53" s="74" t="s">
        <v>3</v>
      </c>
      <c r="C53" s="74"/>
      <c r="U53" s="75" t="s">
        <v>18</v>
      </c>
    </row>
    <row r="54" spans="1:22" hidden="1" x14ac:dyDescent="0.45">
      <c r="B54" s="78" t="s">
        <v>5</v>
      </c>
    </row>
    <row r="55" spans="1:22" hidden="1" x14ac:dyDescent="0.45">
      <c r="B55" s="78" t="s">
        <v>6</v>
      </c>
    </row>
    <row r="56" spans="1:22" hidden="1" x14ac:dyDescent="0.45">
      <c r="B56" s="78" t="s">
        <v>20</v>
      </c>
    </row>
    <row r="57" spans="1:22" hidden="1" x14ac:dyDescent="0.45">
      <c r="B57" s="78" t="s">
        <v>9</v>
      </c>
    </row>
    <row r="58" spans="1:22" hidden="1" x14ac:dyDescent="0.45">
      <c r="B58" s="78" t="s">
        <v>10</v>
      </c>
    </row>
    <row r="59" spans="1:22" hidden="1" x14ac:dyDescent="0.45">
      <c r="B59" s="79" t="s">
        <v>12</v>
      </c>
      <c r="C59" s="79"/>
    </row>
    <row r="60" spans="1:22" hidden="1" x14ac:dyDescent="0.45">
      <c r="B60" s="79" t="s">
        <v>11</v>
      </c>
      <c r="C60" s="79"/>
    </row>
    <row r="61" spans="1:22" hidden="1" x14ac:dyDescent="0.45">
      <c r="B61" s="79" t="s">
        <v>13</v>
      </c>
      <c r="C61" s="79"/>
    </row>
    <row r="62" spans="1:22" hidden="1" x14ac:dyDescent="0.45">
      <c r="B62" s="78" t="s">
        <v>19</v>
      </c>
    </row>
    <row r="64" spans="1:22" ht="14.1" x14ac:dyDescent="0.5">
      <c r="B64" s="80" t="s">
        <v>83</v>
      </c>
      <c r="C64" s="30"/>
      <c r="D64" s="30"/>
      <c r="E64" s="30"/>
      <c r="F64" s="30"/>
      <c r="G64" s="81"/>
      <c r="H64" s="82"/>
      <c r="I64" s="83"/>
    </row>
    <row r="65" spans="2:9" ht="25.5" customHeight="1" x14ac:dyDescent="0.5">
      <c r="B65" s="30"/>
      <c r="C65" s="84" t="s">
        <v>80</v>
      </c>
      <c r="D65" s="92"/>
      <c r="E65" s="93"/>
      <c r="F65" s="94"/>
      <c r="G65" s="81"/>
      <c r="H65" s="82"/>
      <c r="I65" s="83"/>
    </row>
    <row r="66" spans="2:9" ht="53.1" customHeight="1" x14ac:dyDescent="0.5">
      <c r="B66" s="30"/>
      <c r="C66" s="84" t="s">
        <v>81</v>
      </c>
      <c r="D66" s="92"/>
      <c r="E66" s="93"/>
      <c r="F66" s="94"/>
      <c r="G66" s="81"/>
      <c r="H66" s="82"/>
      <c r="I66" s="83"/>
    </row>
    <row r="67" spans="2:9" ht="25.5" customHeight="1" x14ac:dyDescent="0.5">
      <c r="B67" s="30"/>
      <c r="C67" s="84" t="s">
        <v>82</v>
      </c>
      <c r="D67" s="92"/>
      <c r="E67" s="93"/>
      <c r="F67" s="94"/>
      <c r="G67" s="81"/>
      <c r="H67" s="82"/>
      <c r="I67" s="83"/>
    </row>
    <row r="68" spans="2:9" ht="14.1" x14ac:dyDescent="0.5">
      <c r="B68" s="30"/>
      <c r="C68" s="30"/>
      <c r="D68" s="30"/>
      <c r="E68" s="30"/>
      <c r="F68" s="30"/>
      <c r="G68" s="81"/>
      <c r="H68" s="82"/>
      <c r="I68" s="83"/>
    </row>
    <row r="69" spans="2:9" ht="49.5" customHeight="1" x14ac:dyDescent="0.5">
      <c r="B69" s="83"/>
      <c r="C69" s="83"/>
      <c r="D69" s="82"/>
      <c r="E69" s="82"/>
      <c r="F69" s="82"/>
      <c r="G69" s="81"/>
      <c r="H69" s="82"/>
      <c r="I69" s="83"/>
    </row>
    <row r="70" spans="2:9" ht="14.1" x14ac:dyDescent="0.5">
      <c r="B70" s="83"/>
      <c r="C70" s="83"/>
      <c r="D70" s="82"/>
      <c r="E70" s="82"/>
      <c r="F70" s="82"/>
      <c r="G70" s="81"/>
      <c r="H70" s="82"/>
      <c r="I70" s="83"/>
    </row>
    <row r="71" spans="2:9" ht="14.1" x14ac:dyDescent="0.5">
      <c r="B71" s="83"/>
      <c r="C71" s="83"/>
      <c r="D71" s="82"/>
      <c r="E71" s="82"/>
      <c r="F71" s="82"/>
      <c r="G71" s="81"/>
      <c r="H71" s="82"/>
      <c r="I71" s="83"/>
    </row>
    <row r="72" spans="2:9" ht="14.1" x14ac:dyDescent="0.5">
      <c r="B72" s="83"/>
      <c r="C72" s="83"/>
      <c r="D72" s="82"/>
      <c r="E72" s="82"/>
      <c r="F72" s="82"/>
      <c r="G72" s="81"/>
      <c r="H72" s="82"/>
      <c r="I72" s="83"/>
    </row>
    <row r="73" spans="2:9" ht="14.1" x14ac:dyDescent="0.5">
      <c r="B73" s="83"/>
      <c r="C73" s="83"/>
      <c r="D73" s="82"/>
      <c r="E73" s="82"/>
      <c r="F73" s="82"/>
      <c r="G73" s="81"/>
      <c r="H73" s="82"/>
      <c r="I73" s="83"/>
    </row>
  </sheetData>
  <mergeCells count="14">
    <mergeCell ref="A2:U2"/>
    <mergeCell ref="D65:F65"/>
    <mergeCell ref="D66:F66"/>
    <mergeCell ref="D67:F67"/>
    <mergeCell ref="V10:V11"/>
    <mergeCell ref="A3:U3"/>
    <mergeCell ref="A6:U6"/>
    <mergeCell ref="A7:U7"/>
    <mergeCell ref="D10:F10"/>
    <mergeCell ref="S10:U10"/>
    <mergeCell ref="G10:I10"/>
    <mergeCell ref="A10:A11"/>
    <mergeCell ref="B10:B11"/>
    <mergeCell ref="C10:C11"/>
  </mergeCells>
  <printOptions horizontalCentered="1"/>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
  <sheetViews>
    <sheetView tabSelected="1" zoomScale="115" zoomScaleNormal="100" workbookViewId="0">
      <pane xSplit="2" ySplit="2" topLeftCell="C3" activePane="bottomRight" state="frozen"/>
      <selection pane="topRight" activeCell="C1" sqref="C1"/>
      <selection pane="bottomLeft" activeCell="A3" sqref="A3"/>
      <selection pane="bottomRight" activeCell="L4" sqref="L4"/>
    </sheetView>
  </sheetViews>
  <sheetFormatPr defaultColWidth="8.84765625" defaultRowHeight="12.6" x14ac:dyDescent="0.45"/>
  <cols>
    <col min="1" max="1" width="4.5" style="33" customWidth="1"/>
    <col min="2" max="2" width="44.84765625" style="33" customWidth="1"/>
    <col min="3" max="3" width="10.75" style="142" customWidth="1"/>
    <col min="4" max="5" width="8.34765625" style="33" customWidth="1"/>
    <col min="6" max="6" width="13" style="33" customWidth="1"/>
    <col min="7" max="16384" width="8.84765625" style="33"/>
  </cols>
  <sheetData>
    <row r="1" spans="1:5" ht="43.3" customHeight="1" x14ac:dyDescent="0.45">
      <c r="A1" s="125" t="s">
        <v>86</v>
      </c>
      <c r="B1" s="125"/>
      <c r="C1" s="125"/>
      <c r="D1" s="125"/>
      <c r="E1" s="125"/>
    </row>
    <row r="2" spans="1:5" s="127" customFormat="1" ht="50.4" x14ac:dyDescent="0.6">
      <c r="A2" s="126" t="s">
        <v>112</v>
      </c>
      <c r="B2" s="126" t="s">
        <v>111</v>
      </c>
      <c r="C2" s="126" t="s">
        <v>109</v>
      </c>
      <c r="D2" s="126" t="s">
        <v>110</v>
      </c>
      <c r="E2" s="126" t="s">
        <v>96</v>
      </c>
    </row>
    <row r="3" spans="1:5" s="40" customFormat="1" ht="24" customHeight="1" x14ac:dyDescent="0.45">
      <c r="A3" s="36" t="s">
        <v>21</v>
      </c>
      <c r="B3" s="37" t="s">
        <v>87</v>
      </c>
      <c r="C3" s="128"/>
      <c r="D3" s="129"/>
      <c r="E3" s="129">
        <f>SUM(E4:E6)</f>
        <v>0</v>
      </c>
    </row>
    <row r="4" spans="1:5" ht="24" customHeight="1" x14ac:dyDescent="0.45">
      <c r="A4" s="130" t="s">
        <v>23</v>
      </c>
      <c r="B4" s="131"/>
      <c r="C4" s="132"/>
      <c r="D4" s="133"/>
      <c r="E4" s="134">
        <f>C4*D4</f>
        <v>0</v>
      </c>
    </row>
    <row r="5" spans="1:5" ht="24" customHeight="1" x14ac:dyDescent="0.45">
      <c r="A5" s="46" t="s">
        <v>24</v>
      </c>
      <c r="B5" s="135"/>
      <c r="C5" s="136"/>
      <c r="D5" s="134"/>
      <c r="E5" s="134">
        <f>C5*D5</f>
        <v>0</v>
      </c>
    </row>
    <row r="6" spans="1:5" ht="24" customHeight="1" x14ac:dyDescent="0.45">
      <c r="A6" s="46"/>
      <c r="B6" s="135" t="s">
        <v>28</v>
      </c>
      <c r="C6" s="136"/>
      <c r="D6" s="134"/>
      <c r="E6" s="134">
        <f>C6*D6</f>
        <v>0</v>
      </c>
    </row>
    <row r="7" spans="1:5" s="40" customFormat="1" ht="24" customHeight="1" x14ac:dyDescent="0.45">
      <c r="A7" s="36" t="s">
        <v>22</v>
      </c>
      <c r="B7" s="37"/>
      <c r="C7" s="137"/>
      <c r="D7" s="129"/>
      <c r="E7" s="129">
        <f>SUM(E8:E10)</f>
        <v>0</v>
      </c>
    </row>
    <row r="8" spans="1:5" ht="24" customHeight="1" x14ac:dyDescent="0.45">
      <c r="A8" s="130"/>
      <c r="B8" s="131"/>
      <c r="C8" s="132"/>
      <c r="D8" s="133"/>
      <c r="E8" s="134">
        <f>C8*D8</f>
        <v>0</v>
      </c>
    </row>
    <row r="9" spans="1:5" ht="24" customHeight="1" x14ac:dyDescent="0.45">
      <c r="A9" s="46"/>
      <c r="B9" s="138" t="s">
        <v>27</v>
      </c>
      <c r="C9" s="136"/>
      <c r="D9" s="134"/>
      <c r="E9" s="134">
        <f>C9*D9</f>
        <v>0</v>
      </c>
    </row>
    <row r="10" spans="1:5" ht="24" customHeight="1" x14ac:dyDescent="0.45">
      <c r="A10" s="46"/>
      <c r="B10" s="135" t="s">
        <v>27</v>
      </c>
      <c r="C10" s="136"/>
      <c r="D10" s="134"/>
      <c r="E10" s="134">
        <f>C10*D10</f>
        <v>0</v>
      </c>
    </row>
    <row r="11" spans="1:5" s="40" customFormat="1" ht="24" customHeight="1" x14ac:dyDescent="0.45">
      <c r="A11" s="69"/>
      <c r="B11" s="70" t="s">
        <v>88</v>
      </c>
      <c r="C11" s="70"/>
      <c r="D11" s="70"/>
      <c r="E11" s="70">
        <f>E3+E7</f>
        <v>0</v>
      </c>
    </row>
    <row r="12" spans="1:5" s="40" customFormat="1" x14ac:dyDescent="0.45">
      <c r="A12" s="139"/>
      <c r="B12" s="140"/>
      <c r="C12" s="139"/>
      <c r="D12" s="141"/>
      <c r="E12" s="141"/>
    </row>
    <row r="13" spans="1:5" hidden="1" x14ac:dyDescent="0.45">
      <c r="A13" s="40" t="s">
        <v>4</v>
      </c>
      <c r="B13" s="40" t="s">
        <v>3</v>
      </c>
    </row>
    <row r="14" spans="1:5" hidden="1" x14ac:dyDescent="0.45">
      <c r="B14" s="33" t="s">
        <v>15</v>
      </c>
    </row>
    <row r="15" spans="1:5" hidden="1" x14ac:dyDescent="0.45">
      <c r="B15" s="33" t="s">
        <v>14</v>
      </c>
    </row>
    <row r="16" spans="1:5" hidden="1" x14ac:dyDescent="0.45">
      <c r="B16" s="33" t="s">
        <v>16</v>
      </c>
    </row>
    <row r="17" spans="2:2" hidden="1" x14ac:dyDescent="0.45">
      <c r="B17" s="33" t="s">
        <v>8</v>
      </c>
    </row>
    <row r="18" spans="2:2" hidden="1" x14ac:dyDescent="0.45">
      <c r="B18" s="33" t="s">
        <v>17</v>
      </c>
    </row>
  </sheetData>
  <mergeCells count="1">
    <mergeCell ref="A1:E1"/>
  </mergeCells>
  <printOptions horizontalCentered="1"/>
  <pageMargins left="0.25" right="0.25" top="0.5" bottom="0.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D7DB6-60FD-475B-B751-BFA1DD9A0A11}">
  <sheetPr>
    <tabColor rgb="FFFFC000"/>
  </sheetPr>
  <dimension ref="A1:I23"/>
  <sheetViews>
    <sheetView view="pageBreakPreview" zoomScale="85" zoomScaleNormal="130" zoomScaleSheetLayoutView="85" workbookViewId="0">
      <selection sqref="A1:XFD1"/>
    </sheetView>
  </sheetViews>
  <sheetFormatPr defaultColWidth="8.09765625" defaultRowHeight="13.8" x14ac:dyDescent="0.45"/>
  <cols>
    <col min="1" max="1" width="5.3984375" style="3" customWidth="1"/>
    <col min="2" max="2" width="20.59765625" style="1" customWidth="1"/>
    <col min="3" max="3" width="16.6484375" style="2" customWidth="1"/>
    <col min="4" max="4" width="13.44921875" style="3" customWidth="1"/>
    <col min="5" max="5" width="16.6484375" style="4" customWidth="1"/>
    <col min="6" max="6" width="13.69921875" style="3" customWidth="1"/>
    <col min="7" max="7" width="15.69921875" style="3" customWidth="1"/>
    <col min="8" max="8" width="14.69921875" style="3" customWidth="1"/>
    <col min="9" max="9" width="13.25" style="3" customWidth="1"/>
    <col min="10" max="16384" width="8.09765625" style="1"/>
  </cols>
  <sheetData>
    <row r="1" spans="1:9" s="144" customFormat="1" ht="28.2" customHeight="1" x14ac:dyDescent="0.6">
      <c r="A1" s="143" t="s">
        <v>32</v>
      </c>
      <c r="B1" s="143"/>
      <c r="C1" s="143"/>
      <c r="D1" s="143"/>
      <c r="E1" s="143"/>
      <c r="F1" s="143"/>
      <c r="G1" s="143"/>
      <c r="H1" s="143"/>
      <c r="I1" s="143"/>
    </row>
    <row r="2" spans="1:9" s="116" customFormat="1" ht="20.100000000000001" x14ac:dyDescent="0.6">
      <c r="A2" s="117" t="s">
        <v>84</v>
      </c>
      <c r="B2" s="117"/>
      <c r="C2" s="117"/>
      <c r="D2" s="117"/>
      <c r="E2" s="117"/>
      <c r="F2" s="117"/>
      <c r="G2" s="117"/>
      <c r="H2" s="117"/>
      <c r="I2" s="117"/>
    </row>
    <row r="3" spans="1:9" x14ac:dyDescent="0.45">
      <c r="A3" s="6"/>
    </row>
    <row r="4" spans="1:9" x14ac:dyDescent="0.45">
      <c r="A4" s="5"/>
    </row>
    <row r="6" spans="1:9" s="7" customFormat="1" ht="97.5" customHeight="1" x14ac:dyDescent="0.6">
      <c r="A6" s="118" t="s">
        <v>7</v>
      </c>
      <c r="B6" s="118" t="s">
        <v>85</v>
      </c>
      <c r="C6" s="119" t="s">
        <v>106</v>
      </c>
      <c r="D6" s="118" t="s">
        <v>105</v>
      </c>
      <c r="E6" s="119" t="s">
        <v>104</v>
      </c>
      <c r="F6" s="118" t="s">
        <v>103</v>
      </c>
      <c r="G6" s="118" t="s">
        <v>108</v>
      </c>
      <c r="H6" s="118" t="s">
        <v>107</v>
      </c>
      <c r="I6" s="118" t="s">
        <v>100</v>
      </c>
    </row>
    <row r="7" spans="1:9" s="116" customFormat="1" ht="37.5" customHeight="1" x14ac:dyDescent="0.6">
      <c r="A7" s="111">
        <v>1</v>
      </c>
      <c r="B7" s="112" t="s">
        <v>101</v>
      </c>
      <c r="C7" s="113"/>
      <c r="D7" s="111"/>
      <c r="E7" s="114"/>
      <c r="F7" s="111"/>
      <c r="G7" s="111"/>
      <c r="H7" s="111"/>
      <c r="I7" s="115">
        <f>C7*(D7+G7+H7)+F7*E7</f>
        <v>0</v>
      </c>
    </row>
    <row r="8" spans="1:9" s="116" customFormat="1" ht="37.5" customHeight="1" x14ac:dyDescent="0.6">
      <c r="A8" s="111">
        <v>2</v>
      </c>
      <c r="B8" s="112" t="s">
        <v>102</v>
      </c>
      <c r="C8" s="113"/>
      <c r="D8" s="111"/>
      <c r="E8" s="114"/>
      <c r="F8" s="111"/>
      <c r="G8" s="111"/>
      <c r="H8" s="111"/>
      <c r="I8" s="115">
        <f>C8*(D8+G8+H8)+F8*E8</f>
        <v>0</v>
      </c>
    </row>
    <row r="9" spans="1:9" s="124" customFormat="1" ht="23.1" customHeight="1" x14ac:dyDescent="0.6">
      <c r="A9" s="120"/>
      <c r="B9" s="121" t="s">
        <v>51</v>
      </c>
      <c r="C9" s="122"/>
      <c r="D9" s="120">
        <f>SUM(D7:D8)</f>
        <v>0</v>
      </c>
      <c r="E9" s="121"/>
      <c r="F9" s="120">
        <f>SUM(F7:F8)</f>
        <v>0</v>
      </c>
      <c r="G9" s="120">
        <f>SUM(G7:G8)</f>
        <v>0</v>
      </c>
      <c r="H9" s="120">
        <f>SUM(H7:H8)</f>
        <v>0</v>
      </c>
      <c r="I9" s="123">
        <f>SUM(I7:I8)</f>
        <v>0</v>
      </c>
    </row>
    <row r="10" spans="1:9" ht="14.4" customHeight="1" x14ac:dyDescent="0.45">
      <c r="F10" s="106"/>
      <c r="G10" s="106"/>
      <c r="H10" s="107"/>
      <c r="I10" s="8"/>
    </row>
    <row r="11" spans="1:9" ht="14.4" customHeight="1" x14ac:dyDescent="0.5">
      <c r="B11" s="9"/>
      <c r="F11" s="108"/>
      <c r="G11" s="108"/>
      <c r="H11" s="109"/>
      <c r="I11" s="10"/>
    </row>
    <row r="12" spans="1:9" x14ac:dyDescent="0.45">
      <c r="B12" s="11"/>
    </row>
    <row r="13" spans="1:9" x14ac:dyDescent="0.45">
      <c r="B13" s="12"/>
    </row>
    <row r="14" spans="1:9" x14ac:dyDescent="0.45">
      <c r="B14" s="13"/>
      <c r="G14" s="13"/>
    </row>
    <row r="15" spans="1:9" ht="14.4" x14ac:dyDescent="0.45">
      <c r="B15" s="13"/>
      <c r="G15" s="14"/>
    </row>
    <row r="16" spans="1:9" ht="14.4" x14ac:dyDescent="0.45">
      <c r="B16" s="15"/>
      <c r="G16" s="15"/>
    </row>
    <row r="17" spans="2:9" ht="14.4" x14ac:dyDescent="0.45">
      <c r="B17" s="15"/>
      <c r="G17" s="15"/>
    </row>
    <row r="18" spans="2:9" ht="14.4" x14ac:dyDescent="0.45">
      <c r="B18" s="15"/>
      <c r="G18" s="15"/>
    </row>
    <row r="19" spans="2:9" ht="14.4" x14ac:dyDescent="0.45">
      <c r="B19" s="15"/>
      <c r="G19" s="15"/>
    </row>
    <row r="20" spans="2:9" ht="14.4" x14ac:dyDescent="0.45">
      <c r="B20" s="15"/>
      <c r="G20" s="15"/>
    </row>
    <row r="21" spans="2:9" ht="14.4" x14ac:dyDescent="0.45">
      <c r="B21" s="14"/>
      <c r="G21" s="14"/>
      <c r="I21" s="14"/>
    </row>
    <row r="22" spans="2:9" ht="14.4" x14ac:dyDescent="0.55000000000000004">
      <c r="B22" s="15"/>
      <c r="G22" s="16"/>
      <c r="I22" s="16"/>
    </row>
    <row r="23" spans="2:9" ht="14.4" x14ac:dyDescent="0.55000000000000004">
      <c r="B23" s="16"/>
    </row>
  </sheetData>
  <mergeCells count="4">
    <mergeCell ref="F10:H10"/>
    <mergeCell ref="F11:H11"/>
    <mergeCell ref="A1:I1"/>
    <mergeCell ref="A2:I2"/>
  </mergeCells>
  <printOptions horizontalCentered="1"/>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9526F-D0E3-4FB5-907C-F470E593C990}">
  <dimension ref="A3:E13"/>
  <sheetViews>
    <sheetView topLeftCell="A5" workbookViewId="0">
      <selection activeCell="H7" sqref="H7"/>
    </sheetView>
  </sheetViews>
  <sheetFormatPr defaultRowHeight="15.6" x14ac:dyDescent="0.6"/>
  <cols>
    <col min="2" max="2" width="21.6484375" style="19" customWidth="1"/>
    <col min="3" max="3" width="21.6484375" style="21" customWidth="1"/>
    <col min="4" max="4" width="21.6484375" style="28" customWidth="1"/>
    <col min="5" max="5" width="15.75" style="19" bestFit="1" customWidth="1"/>
  </cols>
  <sheetData>
    <row r="3" spans="1:5" ht="23.1" x14ac:dyDescent="0.6">
      <c r="B3" s="24" t="s">
        <v>37</v>
      </c>
    </row>
    <row r="5" spans="1:5" s="17" customFormat="1" ht="25.5" customHeight="1" x14ac:dyDescent="0.6">
      <c r="A5" s="25" t="s">
        <v>36</v>
      </c>
      <c r="B5" s="26" t="s">
        <v>38</v>
      </c>
      <c r="C5" s="27" t="s">
        <v>40</v>
      </c>
      <c r="D5" s="26" t="s">
        <v>33</v>
      </c>
      <c r="E5" s="26" t="s">
        <v>47</v>
      </c>
    </row>
    <row r="6" spans="1:5" ht="31.2" x14ac:dyDescent="0.6">
      <c r="A6" s="110">
        <v>1</v>
      </c>
      <c r="B6" s="20" t="s">
        <v>39</v>
      </c>
      <c r="C6" s="22" t="s">
        <v>42</v>
      </c>
      <c r="D6" s="18" t="s">
        <v>34</v>
      </c>
      <c r="E6" s="23">
        <v>1045500</v>
      </c>
    </row>
    <row r="7" spans="1:5" ht="93.6" x14ac:dyDescent="0.6">
      <c r="A7" s="110"/>
      <c r="B7" s="20" t="s">
        <v>39</v>
      </c>
      <c r="C7" s="22" t="s">
        <v>41</v>
      </c>
      <c r="D7" s="18" t="s">
        <v>34</v>
      </c>
      <c r="E7" s="23">
        <v>943500</v>
      </c>
    </row>
    <row r="8" spans="1:5" ht="78" x14ac:dyDescent="0.6">
      <c r="A8" s="110"/>
      <c r="B8" s="20" t="s">
        <v>39</v>
      </c>
      <c r="C8" s="22" t="s">
        <v>43</v>
      </c>
      <c r="D8" s="18" t="s">
        <v>34</v>
      </c>
      <c r="E8" s="23">
        <v>637500</v>
      </c>
    </row>
    <row r="9" spans="1:5" ht="27.55" customHeight="1" x14ac:dyDescent="0.6">
      <c r="A9" s="110"/>
      <c r="B9" s="20" t="s">
        <v>39</v>
      </c>
      <c r="C9" s="22" t="s">
        <v>44</v>
      </c>
      <c r="D9" s="18" t="s">
        <v>34</v>
      </c>
      <c r="E9" s="23">
        <v>459000</v>
      </c>
    </row>
    <row r="10" spans="1:5" ht="41.5" customHeight="1" x14ac:dyDescent="0.6">
      <c r="A10" s="110">
        <v>2</v>
      </c>
      <c r="B10" s="22" t="s">
        <v>45</v>
      </c>
      <c r="C10" s="22" t="s">
        <v>42</v>
      </c>
      <c r="D10" s="18" t="s">
        <v>46</v>
      </c>
      <c r="E10" s="23">
        <v>867000</v>
      </c>
    </row>
    <row r="11" spans="1:5" ht="93.6" x14ac:dyDescent="0.6">
      <c r="A11" s="110"/>
      <c r="B11" s="22" t="s">
        <v>45</v>
      </c>
      <c r="C11" s="22" t="s">
        <v>41</v>
      </c>
      <c r="D11" s="18" t="s">
        <v>46</v>
      </c>
      <c r="E11" s="23">
        <v>765000</v>
      </c>
    </row>
    <row r="12" spans="1:5" ht="78" x14ac:dyDescent="0.6">
      <c r="A12" s="110"/>
      <c r="B12" s="22" t="s">
        <v>45</v>
      </c>
      <c r="C12" s="22" t="s">
        <v>43</v>
      </c>
      <c r="D12" s="18" t="s">
        <v>46</v>
      </c>
      <c r="E12" s="23">
        <v>535500</v>
      </c>
    </row>
    <row r="13" spans="1:5" ht="43.5" customHeight="1" x14ac:dyDescent="0.6">
      <c r="A13" s="110"/>
      <c r="B13" s="22" t="s">
        <v>45</v>
      </c>
      <c r="C13" s="22" t="s">
        <v>44</v>
      </c>
      <c r="D13" s="18" t="s">
        <v>46</v>
      </c>
      <c r="E13" s="23">
        <v>408000</v>
      </c>
    </row>
  </sheetData>
  <mergeCells count="2">
    <mergeCell ref="A6:A9"/>
    <mergeCell ref="A10:A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Financial Proposal</vt:lpstr>
      <vt:lpstr>Other costs</vt:lpstr>
      <vt:lpstr>Training breakdown (if any)</vt:lpstr>
      <vt:lpstr>Sheet1</vt:lpstr>
      <vt:lpstr>'Financial Proposal'!Print_Area</vt:lpstr>
      <vt:lpstr>'Training breakdown (if any)'!Print_Area</vt:lpstr>
      <vt:lpstr>'Financial Proposal'!Print_Titles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Tuan Nguyen</dc:creator>
  <cp:lastModifiedBy>Diep Kim Quynh Dinh</cp:lastModifiedBy>
  <cp:lastPrinted>2026-09-25T04:35:19Z</cp:lastPrinted>
  <dcterms:created xsi:type="dcterms:W3CDTF">2024-09-30T02:50:41Z</dcterms:created>
  <dcterms:modified xsi:type="dcterms:W3CDTF">2026-09-25T04:36:22Z</dcterms:modified>
</cp:coreProperties>
</file>