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vetas-my.sharepoint.com/personal/diep_dinh_helvetas_org/Documents/Helvetas Communication/Jobs/EU-Cocoa/RFQ003-26-BTB Training package on EUDR/"/>
    </mc:Choice>
  </mc:AlternateContent>
  <xr:revisionPtr revIDLastSave="25" documentId="8_{9EDE3AAF-0664-4196-BC3A-E680872FDCD5}" xr6:coauthVersionLast="47" xr6:coauthVersionMax="47" xr10:uidLastSave="{2CE9F777-F5E7-49D8-9777-FCAED8ECEC19}"/>
  <bookViews>
    <workbookView xWindow="-38510" yWindow="-110" windowWidth="38620" windowHeight="21100" xr2:uid="{00000000-000D-0000-FFFF-FFFF00000000}"/>
  </bookViews>
  <sheets>
    <sheet name="Financial Proposal" sheetId="2" r:id="rId1"/>
    <sheet name="Training breakdown" sheetId="4" state="hidden" r:id="rId2"/>
    <sheet name="Other costs" sheetId="1" r:id="rId3"/>
  </sheets>
  <definedNames>
    <definedName name="_xlnm.Print_Area" localSheetId="1">'Training breakdown'!$A$1:$I$14</definedName>
    <definedName name="_xlnm.Print_Titles" localSheetId="0">'Financial Proposal'!$14:$15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I8" i="4"/>
  <c r="F51" i="2"/>
  <c r="I51" i="2"/>
  <c r="L51" i="2"/>
  <c r="O51" i="2"/>
  <c r="R51" i="2"/>
  <c r="S51" i="2"/>
  <c r="U51" i="2" s="1"/>
  <c r="S50" i="2"/>
  <c r="U50" i="2" s="1"/>
  <c r="R50" i="2"/>
  <c r="O50" i="2"/>
  <c r="L50" i="2"/>
  <c r="I50" i="2"/>
  <c r="F50" i="2"/>
  <c r="S49" i="2"/>
  <c r="U49" i="2" s="1"/>
  <c r="R49" i="2"/>
  <c r="O49" i="2"/>
  <c r="L49" i="2"/>
  <c r="I49" i="2"/>
  <c r="F49" i="2"/>
  <c r="S48" i="2"/>
  <c r="U48" i="2" s="1"/>
  <c r="R48" i="2"/>
  <c r="O48" i="2"/>
  <c r="L48" i="2"/>
  <c r="I48" i="2"/>
  <c r="F48" i="2"/>
  <c r="D17" i="2"/>
  <c r="H8" i="4"/>
  <c r="G8" i="4"/>
  <c r="F8" i="4"/>
  <c r="D8" i="4"/>
  <c r="I7" i="4"/>
  <c r="I6" i="4"/>
  <c r="I47" i="2" l="1"/>
  <c r="V51" i="2"/>
  <c r="L47" i="2"/>
  <c r="F47" i="2"/>
  <c r="O47" i="2"/>
  <c r="R47" i="2"/>
  <c r="U47" i="2"/>
  <c r="V48" i="2"/>
  <c r="V49" i="2"/>
  <c r="V50" i="2"/>
  <c r="V47" i="2" l="1"/>
  <c r="U55" i="2"/>
  <c r="S39" i="2"/>
  <c r="U39" i="2" s="1"/>
  <c r="R42" i="2"/>
  <c r="R41" i="2"/>
  <c r="R40" i="2"/>
  <c r="R39" i="2"/>
  <c r="F42" i="2"/>
  <c r="F41" i="2"/>
  <c r="F40" i="2"/>
  <c r="F39" i="2"/>
  <c r="P35" i="2"/>
  <c r="M35" i="2"/>
  <c r="F33" i="2"/>
  <c r="F32" i="2"/>
  <c r="F31" i="2"/>
  <c r="F30" i="2"/>
  <c r="P26" i="2"/>
  <c r="M26" i="2"/>
  <c r="J26" i="2"/>
  <c r="D26" i="2"/>
  <c r="P17" i="2"/>
  <c r="G17" i="2"/>
  <c r="E9" i="1"/>
  <c r="E5" i="1"/>
  <c r="D35" i="2"/>
  <c r="O21" i="2"/>
  <c r="S23" i="2"/>
  <c r="S22" i="2"/>
  <c r="S21" i="2"/>
  <c r="S19" i="2"/>
  <c r="U19" i="2" s="1"/>
  <c r="S18" i="2"/>
  <c r="U18" i="2" s="1"/>
  <c r="U44" i="2"/>
  <c r="S41" i="2"/>
  <c r="U41" i="2" s="1"/>
  <c r="S40" i="2"/>
  <c r="U40" i="2" s="1"/>
  <c r="S37" i="2"/>
  <c r="U37" i="2" s="1"/>
  <c r="S36" i="2"/>
  <c r="U36" i="2" s="1"/>
  <c r="S33" i="2"/>
  <c r="S32" i="2"/>
  <c r="S31" i="2"/>
  <c r="S30" i="2"/>
  <c r="S28" i="2"/>
  <c r="U28" i="2" s="1"/>
  <c r="S27" i="2"/>
  <c r="U27" i="2" s="1"/>
  <c r="L41" i="2"/>
  <c r="L40" i="2"/>
  <c r="L39" i="2"/>
  <c r="L37" i="2"/>
  <c r="L35" i="2" s="1"/>
  <c r="J35" i="2"/>
  <c r="R27" i="2"/>
  <c r="O27" i="2"/>
  <c r="G26" i="2"/>
  <c r="I27" i="2"/>
  <c r="O18" i="2"/>
  <c r="L18" i="2"/>
  <c r="F27" i="2"/>
  <c r="P44" i="2"/>
  <c r="M44" i="2"/>
  <c r="J44" i="2"/>
  <c r="G44" i="2"/>
  <c r="D44" i="2"/>
  <c r="E8" i="1"/>
  <c r="F38" i="2" l="1"/>
  <c r="V44" i="2"/>
  <c r="U43" i="2"/>
  <c r="S26" i="2"/>
  <c r="S44" i="2"/>
  <c r="U17" i="2"/>
  <c r="F29" i="2"/>
  <c r="R38" i="2"/>
  <c r="U35" i="2"/>
  <c r="V27" i="2"/>
  <c r="R44" i="2"/>
  <c r="R43" i="2" s="1"/>
  <c r="O44" i="2"/>
  <c r="O43" i="2" s="1"/>
  <c r="L44" i="2"/>
  <c r="L43" i="2" s="1"/>
  <c r="I44" i="2"/>
  <c r="I43" i="2" s="1"/>
  <c r="O39" i="2"/>
  <c r="I39" i="2"/>
  <c r="O37" i="2"/>
  <c r="I37" i="2"/>
  <c r="F36" i="2"/>
  <c r="V36" i="2" s="1"/>
  <c r="O28" i="2"/>
  <c r="O26" i="2" s="1"/>
  <c r="R28" i="2"/>
  <c r="R26" i="2" s="1"/>
  <c r="L26" i="2"/>
  <c r="I28" i="2"/>
  <c r="L21" i="2"/>
  <c r="O19" i="2"/>
  <c r="L19" i="2"/>
  <c r="F54" i="2" l="1"/>
  <c r="R52" i="2"/>
  <c r="V37" i="2"/>
  <c r="V28" i="2"/>
  <c r="F44" i="2"/>
  <c r="F43" i="2" s="1"/>
  <c r="I26" i="2"/>
  <c r="V43" i="2" l="1"/>
  <c r="R32" i="2"/>
  <c r="R31" i="2"/>
  <c r="P53" i="2"/>
  <c r="O42" i="2"/>
  <c r="O41" i="2"/>
  <c r="O40" i="2"/>
  <c r="O32" i="2"/>
  <c r="O31" i="2"/>
  <c r="O23" i="2"/>
  <c r="O22" i="2"/>
  <c r="O17" i="2"/>
  <c r="M17" i="2"/>
  <c r="U21" i="2"/>
  <c r="U23" i="2"/>
  <c r="U24" i="2"/>
  <c r="V24" i="2" s="1"/>
  <c r="U30" i="2"/>
  <c r="U31" i="2"/>
  <c r="U32" i="2"/>
  <c r="U33" i="2"/>
  <c r="V33" i="2" s="1"/>
  <c r="U42" i="2"/>
  <c r="L42" i="2"/>
  <c r="L38" i="2" s="1"/>
  <c r="L23" i="2"/>
  <c r="L22" i="2"/>
  <c r="J17" i="2"/>
  <c r="U29" i="2" l="1"/>
  <c r="V42" i="2"/>
  <c r="U38" i="2"/>
  <c r="M53" i="2"/>
  <c r="J53" i="2"/>
  <c r="O38" i="2"/>
  <c r="O35" i="2"/>
  <c r="O52" i="2" s="1"/>
  <c r="O20" i="2"/>
  <c r="U22" i="2"/>
  <c r="U20" i="2" s="1"/>
  <c r="L20" i="2"/>
  <c r="L17" i="2"/>
  <c r="L52" i="2" s="1"/>
  <c r="E4" i="1"/>
  <c r="I41" i="2"/>
  <c r="V41" i="2" s="1"/>
  <c r="I40" i="2"/>
  <c r="V40" i="2" s="1"/>
  <c r="I32" i="2"/>
  <c r="V32" i="2" s="1"/>
  <c r="I31" i="2"/>
  <c r="V31" i="2" s="1"/>
  <c r="S17" i="2"/>
  <c r="G35" i="2"/>
  <c r="S35" i="2" s="1"/>
  <c r="U26" i="2"/>
  <c r="U52" i="2" s="1"/>
  <c r="I42" i="2"/>
  <c r="V39" i="2"/>
  <c r="I30" i="2"/>
  <c r="V21" i="2"/>
  <c r="V19" i="2"/>
  <c r="F18" i="2"/>
  <c r="V18" i="2" s="1"/>
  <c r="E10" i="1"/>
  <c r="E6" i="1"/>
  <c r="U54" i="2" l="1"/>
  <c r="U56" i="2" s="1"/>
  <c r="O30" i="2"/>
  <c r="R30" i="2" s="1"/>
  <c r="R29" i="2" s="1"/>
  <c r="R54" i="2" s="1"/>
  <c r="I29" i="2"/>
  <c r="U34" i="2"/>
  <c r="U25" i="2"/>
  <c r="V22" i="2"/>
  <c r="V23" i="2"/>
  <c r="L29" i="2"/>
  <c r="L25" i="2" s="1"/>
  <c r="V38" i="2"/>
  <c r="G53" i="2"/>
  <c r="U53" i="2" s="1"/>
  <c r="O34" i="2"/>
  <c r="E3" i="1"/>
  <c r="L16" i="2"/>
  <c r="O16" i="2"/>
  <c r="U16" i="2"/>
  <c r="L34" i="2"/>
  <c r="F35" i="2"/>
  <c r="F26" i="2"/>
  <c r="V26" i="2" s="1"/>
  <c r="I38" i="2"/>
  <c r="I35" i="2"/>
  <c r="I52" i="2" s="1"/>
  <c r="E7" i="1"/>
  <c r="F17" i="2"/>
  <c r="I54" i="2" l="1"/>
  <c r="L54" i="2"/>
  <c r="L56" i="2" s="1"/>
  <c r="F52" i="2"/>
  <c r="F56" i="2" s="1"/>
  <c r="V30" i="2"/>
  <c r="V29" i="2" s="1"/>
  <c r="R25" i="2"/>
  <c r="O29" i="2"/>
  <c r="E11" i="1"/>
  <c r="V55" i="2" s="1"/>
  <c r="V52" i="2"/>
  <c r="V53" i="2"/>
  <c r="V35" i="2"/>
  <c r="V34" i="2" s="1"/>
  <c r="V17" i="2"/>
  <c r="V20" i="2"/>
  <c r="R56" i="2"/>
  <c r="I25" i="2"/>
  <c r="I34" i="2"/>
  <c r="F34" i="2"/>
  <c r="F25" i="2"/>
  <c r="F16" i="2"/>
  <c r="O25" i="2" l="1"/>
  <c r="O54" i="2"/>
  <c r="V54" i="2"/>
  <c r="O56" i="2"/>
  <c r="V16" i="2"/>
  <c r="I56" i="2"/>
  <c r="V25" i="2"/>
  <c r="V56" i="2" l="1"/>
</calcChain>
</file>

<file path=xl/sharedStrings.xml><?xml version="1.0" encoding="utf-8"?>
<sst xmlns="http://schemas.openxmlformats.org/spreadsheetml/2006/main" count="155" uniqueCount="94">
  <si>
    <t>No.</t>
  </si>
  <si>
    <t>Tasks</t>
  </si>
  <si>
    <t>Total (VND)</t>
  </si>
  <si>
    <t>Remuneration expenses</t>
  </si>
  <si>
    <t>GRAND TOTAL</t>
  </si>
  <si>
    <t>Air ticket</t>
  </si>
  <si>
    <t>Perdiem</t>
  </si>
  <si>
    <t>Accomodation</t>
  </si>
  <si>
    <t>Local transportation</t>
  </si>
  <si>
    <t>Logistic cost estimation</t>
  </si>
  <si>
    <t>Unit cost (VND)</t>
  </si>
  <si>
    <t>Unit cost/ rate (VND)</t>
  </si>
  <si>
    <t>Payment documents:</t>
  </si>
  <si>
    <t>Note:</t>
  </si>
  <si>
    <t>1. Timesheet of each team member</t>
  </si>
  <si>
    <t>2. Boarding pass, bus/train/coach tickets</t>
  </si>
  <si>
    <t>#</t>
  </si>
  <si>
    <t>Total man-days</t>
  </si>
  <si>
    <t>ITEM</t>
  </si>
  <si>
    <t>4. Acceptance/Handover Minutes</t>
  </si>
  <si>
    <t>FINANCIAL PROPOSAL - Other Costs</t>
  </si>
  <si>
    <t>TOTAL OTHER COSTS</t>
  </si>
  <si>
    <t>4. Work Results Acceptance Document</t>
  </si>
  <si>
    <t>5. Other relevant documents (if any)</t>
  </si>
  <si>
    <t>Field travel costs will be paid by Helvetas but not included in the Consultancy Contract's value.</t>
  </si>
  <si>
    <t>Helvetas will support consultants in booking airtickets and hiring cars if possible.</t>
  </si>
  <si>
    <t>Consultants' travel cost will be reimbursed after Helvetas receives sufficient payment documents.</t>
  </si>
  <si>
    <t>2. Buying/Service Contracts (for items with special or complicated specifications)</t>
  </si>
  <si>
    <t>1. Quotation (1 quotation for items valued below 800 USD, 03 quotations for items from 800 USD)</t>
  </si>
  <si>
    <t>3. Financial invoices (VAT included)</t>
  </si>
  <si>
    <t>5. Other relevant documents (e.g approval emails by Helvetas) and other requirements for specific cases.</t>
  </si>
  <si>
    <t>Exchange rate</t>
  </si>
  <si>
    <t>EU cost norms are applied for all costs.</t>
  </si>
  <si>
    <t>3. Invoices / Receipts (lumpsum is applied for accommodation and airport taxi, no invoices required)</t>
  </si>
  <si>
    <t xml:space="preserve">Air ticket + taxi from &amp; to Airport </t>
  </si>
  <si>
    <t>Total</t>
  </si>
  <si>
    <t>Quantity</t>
  </si>
  <si>
    <t>A</t>
  </si>
  <si>
    <t>B</t>
  </si>
  <si>
    <t>1</t>
  </si>
  <si>
    <t>2</t>
  </si>
  <si>
    <t>Total Logistic Costs (estimated)</t>
  </si>
  <si>
    <t xml:space="preserve">TOTAL COST OF THE ASSIGNMENT </t>
  </si>
  <si>
    <t>TASK GROUP 1</t>
  </si>
  <si>
    <t>Work 1</t>
  </si>
  <si>
    <t>Work 2</t>
  </si>
  <si>
    <t>Work 3</t>
  </si>
  <si>
    <t>Work 4</t>
  </si>
  <si>
    <t>TASK GROUP 2</t>
  </si>
  <si>
    <t>TASK GROUP 3</t>
  </si>
  <si>
    <t>Work 5</t>
  </si>
  <si>
    <t>Work 6</t>
  </si>
  <si>
    <t>MATERIALS</t>
  </si>
  <si>
    <t>TASK GROUP 4</t>
  </si>
  <si>
    <t>Total Remuneration Expenses 
(VAT/PIT included)</t>
  </si>
  <si>
    <t>…</t>
  </si>
  <si>
    <t>...</t>
  </si>
  <si>
    <t>Name (Team lead)</t>
  </si>
  <si>
    <t>Name of Team Member 2</t>
  </si>
  <si>
    <t>Name of Team Member 3</t>
  </si>
  <si>
    <t>Name of Team Member 4</t>
  </si>
  <si>
    <t>Name of Team Member 5</t>
  </si>
  <si>
    <t>Other Costs (see details in next sheet)</t>
  </si>
  <si>
    <t>DETAILED COST ESTIMATION FOR TRAINING COURSE</t>
  </si>
  <si>
    <t>Venue: Marou Factory in Binh Chieu Industrial Park, Thu Duc, Ho Chi Minh City</t>
  </si>
  <si>
    <t>Name</t>
  </si>
  <si>
    <t>Training Rate (VND/hour)</t>
  </si>
  <si>
    <t># training hours</t>
  </si>
  <si>
    <t>Supporting Rate (VND/hour )</t>
  </si>
  <si>
    <t># supporting hours</t>
  </si>
  <si>
    <t># hour of materials development</t>
  </si>
  <si>
    <t># hour of reporting</t>
  </si>
  <si>
    <t>Team Lead's full name</t>
  </si>
  <si>
    <t>Team member's name</t>
  </si>
  <si>
    <t>Unit</t>
  </si>
  <si>
    <t>Work 7</t>
  </si>
  <si>
    <t>Work 8</t>
  </si>
  <si>
    <t>segment</t>
  </si>
  <si>
    <t>day</t>
  </si>
  <si>
    <t>night</t>
  </si>
  <si>
    <t>pls specify</t>
  </si>
  <si>
    <t xml:space="preserve">PART 2 - FINANCIAL OFFER </t>
  </si>
  <si>
    <t>Financial offer</t>
  </si>
  <si>
    <t xml:space="preserve">All the cost should be inclusive of all taxes and duties. The service contractor is responsible for all other taxes and duties and/or Helvetas shall withhold Personal Income Tax in compliance with the Law of the country. </t>
  </si>
  <si>
    <t>1.	Travel days will not be considered for labor cost.</t>
  </si>
  <si>
    <t>2.	The estimation of travel costs may constitute the determination of the bid winner. If the company/organization is selected, the travel costs could be included in the contract given the company/organization must provide the documentation to prove the travel required by the activity. If the individual consultant(s) is/are selected, the travel costs will be covered by Helvetas in compliance with its internal policies and EU/UN cost norms.</t>
  </si>
  <si>
    <t xml:space="preserve">3.	EU/UN cost norm will be applied for all activities described in the proposals. Such rates are the ceiling rate that can be acceptable. </t>
  </si>
  <si>
    <t>Signed on behalf of the bidder</t>
  </si>
  <si>
    <t>Signature</t>
  </si>
  <si>
    <t>Date</t>
  </si>
  <si>
    <t>4. If the Financial Proposal includes the cost for training, please insert details on the "Training Breakdown" Tab.</t>
  </si>
  <si>
    <t>Tentative Venue: Marou Factory in Binh Chieu Industrial Park, Thu Duc, Ho Chi Minh City</t>
  </si>
  <si>
    <t>man day</t>
  </si>
  <si>
    <t>RFQ003-26-BTB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</si>
</sst>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i/>
      <sz val="1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FF0000"/>
      <name val="Arial Narrow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u/>
      <sz val="10"/>
      <color theme="1"/>
      <name val="Calibri"/>
      <family val="2"/>
    </font>
    <font>
      <b/>
      <sz val="16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41" fontId="4" fillId="0" borderId="0" xfId="1" applyFont="1"/>
    <xf numFmtId="41" fontId="5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left" vertical="center" wrapText="1"/>
    </xf>
    <xf numFmtId="41" fontId="5" fillId="0" borderId="0" xfId="1" applyFont="1"/>
    <xf numFmtId="41" fontId="4" fillId="0" borderId="1" xfId="1" applyFont="1" applyBorder="1" applyAlignment="1">
      <alignment vertical="center" wrapText="1"/>
    </xf>
    <xf numFmtId="41" fontId="5" fillId="8" borderId="1" xfId="1" applyFont="1" applyFill="1" applyBorder="1" applyAlignment="1">
      <alignment horizontal="left" vertical="center" wrapText="1"/>
    </xf>
    <xf numFmtId="41" fontId="5" fillId="0" borderId="0" xfId="1" applyFont="1" applyAlignment="1">
      <alignment horizontal="center" vertical="center" wrapText="1"/>
    </xf>
    <xf numFmtId="41" fontId="5" fillId="0" borderId="0" xfId="1" applyFont="1" applyAlignment="1">
      <alignment horizontal="left" vertical="center" wrapText="1"/>
    </xf>
    <xf numFmtId="41" fontId="5" fillId="0" borderId="0" xfId="1" applyFont="1" applyAlignment="1">
      <alignment horizontal="right" vertical="center" wrapText="1"/>
    </xf>
    <xf numFmtId="41" fontId="4" fillId="0" borderId="0" xfId="1" applyFont="1" applyAlignment="1">
      <alignment horizontal="center"/>
    </xf>
    <xf numFmtId="41" fontId="5" fillId="0" borderId="1" xfId="1" applyFont="1" applyBorder="1" applyAlignment="1">
      <alignment horizontal="center" vertical="center" wrapText="1"/>
    </xf>
    <xf numFmtId="41" fontId="5" fillId="0" borderId="0" xfId="1" applyFont="1" applyAlignment="1">
      <alignment vertical="top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5" fillId="8" borderId="1" xfId="1" applyNumberFormat="1" applyFont="1" applyFill="1" applyBorder="1" applyAlignment="1">
      <alignment horizontal="center" vertical="center" wrapText="1"/>
    </xf>
    <xf numFmtId="41" fontId="6" fillId="0" borderId="1" xfId="1" applyFont="1" applyBorder="1" applyAlignment="1">
      <alignment horizontal="centerContinuous"/>
    </xf>
    <xf numFmtId="1" fontId="4" fillId="0" borderId="1" xfId="1" applyNumberFormat="1" applyFont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64" fontId="5" fillId="7" borderId="1" xfId="2" applyNumberFormat="1" applyFont="1" applyFill="1" applyBorder="1" applyAlignment="1">
      <alignment horizontal="centerContinuous" vertical="center"/>
    </xf>
    <xf numFmtId="164" fontId="4" fillId="0" borderId="0" xfId="2" applyNumberFormat="1" applyFont="1"/>
    <xf numFmtId="164" fontId="5" fillId="8" borderId="1" xfId="2" applyNumberFormat="1" applyFont="1" applyFill="1" applyBorder="1" applyAlignment="1">
      <alignment horizontal="centerContinuous" vertical="center"/>
    </xf>
    <xf numFmtId="164" fontId="4" fillId="8" borderId="1" xfId="2" applyNumberFormat="1" applyFont="1" applyFill="1" applyBorder="1" applyAlignment="1">
      <alignment horizontal="centerContinuous" vertical="center"/>
    </xf>
    <xf numFmtId="164" fontId="5" fillId="9" borderId="1" xfId="2" applyNumberFormat="1" applyFont="1" applyFill="1" applyBorder="1" applyAlignment="1">
      <alignment horizontal="centerContinuous" vertical="center"/>
    </xf>
    <xf numFmtId="164" fontId="4" fillId="9" borderId="1" xfId="2" applyNumberFormat="1" applyFont="1" applyFill="1" applyBorder="1" applyAlignment="1">
      <alignment horizontal="centerContinuous" vertical="center"/>
    </xf>
    <xf numFmtId="164" fontId="4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vertical="center"/>
    </xf>
    <xf numFmtId="164" fontId="5" fillId="4" borderId="1" xfId="2" applyNumberFormat="1" applyFont="1" applyFill="1" applyBorder="1" applyAlignment="1">
      <alignment horizontal="right" vertical="center"/>
    </xf>
    <xf numFmtId="164" fontId="5" fillId="5" borderId="1" xfId="2" applyNumberFormat="1" applyFont="1" applyFill="1" applyBorder="1" applyAlignment="1">
      <alignment horizontal="right" vertical="center"/>
    </xf>
    <xf numFmtId="164" fontId="5" fillId="6" borderId="1" xfId="2" applyNumberFormat="1" applyFont="1" applyFill="1" applyBorder="1" applyAlignment="1">
      <alignment horizontal="right" vertical="center"/>
    </xf>
    <xf numFmtId="164" fontId="4" fillId="5" borderId="1" xfId="2" applyNumberFormat="1" applyFont="1" applyFill="1" applyBorder="1" applyAlignment="1">
      <alignment horizontal="right" vertical="center"/>
    </xf>
    <xf numFmtId="164" fontId="3" fillId="6" borderId="1" xfId="2" applyNumberFormat="1" applyFont="1" applyFill="1" applyBorder="1" applyAlignment="1">
      <alignment horizontal="right" vertical="center"/>
    </xf>
    <xf numFmtId="49" fontId="5" fillId="7" borderId="1" xfId="1" applyNumberFormat="1" applyFont="1" applyFill="1" applyBorder="1" applyAlignment="1">
      <alignment horizontal="center" vertical="center" wrapText="1"/>
    </xf>
    <xf numFmtId="41" fontId="5" fillId="7" borderId="1" xfId="1" applyFont="1" applyFill="1" applyBorder="1" applyAlignment="1">
      <alignment horizontal="left" vertical="center" wrapText="1"/>
    </xf>
    <xf numFmtId="41" fontId="6" fillId="0" borderId="0" xfId="1" applyFont="1" applyFill="1" applyBorder="1" applyAlignment="1">
      <alignment horizontal="centerContinuous"/>
    </xf>
    <xf numFmtId="41" fontId="7" fillId="0" borderId="0" xfId="1" applyFont="1" applyFill="1" applyBorder="1" applyAlignment="1">
      <alignment horizontal="left" vertical="center"/>
    </xf>
    <xf numFmtId="41" fontId="5" fillId="0" borderId="0" xfId="1" applyFont="1" applyFill="1" applyBorder="1" applyAlignment="1">
      <alignment horizontal="centerContinuous" vertical="center"/>
    </xf>
    <xf numFmtId="41" fontId="4" fillId="0" borderId="0" xfId="1" applyFont="1" applyFill="1" applyBorder="1" applyAlignment="1">
      <alignment horizontal="centerContinuous" vertical="center"/>
    </xf>
    <xf numFmtId="41" fontId="7" fillId="0" borderId="1" xfId="1" applyFont="1" applyBorder="1" applyAlignment="1">
      <alignment horizontal="left" vertical="center" wrapText="1"/>
    </xf>
    <xf numFmtId="164" fontId="5" fillId="10" borderId="1" xfId="2" applyNumberFormat="1" applyFont="1" applyFill="1" applyBorder="1" applyAlignment="1">
      <alignment horizontal="centerContinuous" vertical="center"/>
    </xf>
    <xf numFmtId="164" fontId="4" fillId="10" borderId="1" xfId="2" applyNumberFormat="1" applyFont="1" applyFill="1" applyBorder="1" applyAlignment="1">
      <alignment horizontal="centerContinuous" vertical="center"/>
    </xf>
    <xf numFmtId="41" fontId="4" fillId="3" borderId="1" xfId="1" applyFont="1" applyFill="1" applyBorder="1" applyAlignment="1">
      <alignment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41" fontId="4" fillId="0" borderId="1" xfId="1" applyFont="1" applyBorder="1" applyAlignment="1">
      <alignment horizontal="left" vertical="center" wrapText="1"/>
    </xf>
    <xf numFmtId="41" fontId="5" fillId="0" borderId="0" xfId="1" applyFont="1" applyAlignment="1">
      <alignment horizontal="left"/>
    </xf>
    <xf numFmtId="41" fontId="4" fillId="0" borderId="0" xfId="1" applyFont="1" applyAlignment="1">
      <alignment horizontal="left"/>
    </xf>
    <xf numFmtId="41" fontId="8" fillId="0" borderId="0" xfId="1" applyFont="1" applyAlignment="1">
      <alignment horizontal="left"/>
    </xf>
    <xf numFmtId="164" fontId="4" fillId="0" borderId="1" xfId="2" applyNumberFormat="1" applyFont="1" applyBorder="1" applyAlignment="1">
      <alignment horizontal="center" vertical="center" wrapText="1"/>
    </xf>
    <xf numFmtId="41" fontId="5" fillId="0" borderId="0" xfId="1" applyFont="1" applyAlignment="1">
      <alignment vertical="center" wrapText="1"/>
    </xf>
    <xf numFmtId="164" fontId="5" fillId="2" borderId="1" xfId="2" applyNumberFormat="1" applyFont="1" applyFill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4" fillId="0" borderId="1" xfId="2" applyNumberFormat="1" applyFont="1" applyFill="1" applyBorder="1" applyAlignment="1">
      <alignment vertical="center"/>
    </xf>
    <xf numFmtId="164" fontId="5" fillId="7" borderId="1" xfId="2" applyNumberFormat="1" applyFont="1" applyFill="1" applyBorder="1" applyAlignment="1">
      <alignment vertical="center"/>
    </xf>
    <xf numFmtId="164" fontId="5" fillId="8" borderId="1" xfId="2" applyNumberFormat="1" applyFont="1" applyFill="1" applyBorder="1" applyAlignment="1">
      <alignment vertical="center"/>
    </xf>
    <xf numFmtId="164" fontId="4" fillId="0" borderId="1" xfId="2" applyNumberFormat="1" applyFont="1" applyBorder="1" applyAlignment="1">
      <alignment vertical="center" wrapText="1"/>
    </xf>
    <xf numFmtId="164" fontId="4" fillId="0" borderId="1" xfId="2" applyNumberFormat="1" applyFont="1" applyBorder="1" applyAlignment="1"/>
    <xf numFmtId="164" fontId="4" fillId="3" borderId="1" xfId="2" applyNumberFormat="1" applyFont="1" applyFill="1" applyBorder="1" applyAlignment="1">
      <alignment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right" vertical="center" wrapText="1"/>
    </xf>
    <xf numFmtId="164" fontId="4" fillId="0" borderId="1" xfId="2" applyNumberFormat="1" applyFont="1" applyBorder="1" applyAlignment="1">
      <alignment horizontal="right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1" fontId="9" fillId="0" borderId="0" xfId="1" applyFont="1" applyAlignment="1">
      <alignment horizontal="left"/>
    </xf>
    <xf numFmtId="164" fontId="9" fillId="0" borderId="0" xfId="2" applyNumberFormat="1" applyFont="1"/>
    <xf numFmtId="164" fontId="9" fillId="0" borderId="0" xfId="2" applyNumberFormat="1" applyFont="1" applyAlignment="1">
      <alignment horizontal="center"/>
    </xf>
    <xf numFmtId="164" fontId="3" fillId="7" borderId="1" xfId="2" applyNumberFormat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41" fontId="4" fillId="0" borderId="1" xfId="1" quotePrefix="1" applyFont="1" applyBorder="1" applyAlignment="1">
      <alignment vertical="center" wrapText="1"/>
    </xf>
    <xf numFmtId="0" fontId="11" fillId="0" borderId="0" xfId="3" applyFont="1" applyAlignment="1">
      <alignment horizontal="left"/>
    </xf>
    <xf numFmtId="0" fontId="12" fillId="0" borderId="0" xfId="3" applyFont="1"/>
    <xf numFmtId="164" fontId="12" fillId="0" borderId="0" xfId="4" applyNumberFormat="1" applyFont="1" applyAlignment="1">
      <alignment horizontal="center"/>
    </xf>
    <xf numFmtId="0" fontId="12" fillId="0" borderId="0" xfId="3" applyFont="1" applyAlignment="1">
      <alignment horizontal="center"/>
    </xf>
    <xf numFmtId="164" fontId="12" fillId="0" borderId="0" xfId="4" applyNumberFormat="1" applyFont="1"/>
    <xf numFmtId="0" fontId="12" fillId="0" borderId="0" xfId="3" applyFont="1" applyAlignment="1">
      <alignment horizontal="left"/>
    </xf>
    <xf numFmtId="0" fontId="12" fillId="0" borderId="0" xfId="3" applyFont="1" applyAlignment="1">
      <alignment horizontal="left" vertical="center"/>
    </xf>
    <xf numFmtId="0" fontId="14" fillId="0" borderId="1" xfId="3" applyFont="1" applyBorder="1" applyAlignment="1">
      <alignment horizontal="center" vertical="center" wrapText="1"/>
    </xf>
    <xf numFmtId="164" fontId="14" fillId="0" borderId="1" xfId="4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1" xfId="3" applyFont="1" applyBorder="1"/>
    <xf numFmtId="164" fontId="12" fillId="0" borderId="1" xfId="4" applyNumberFormat="1" applyFont="1" applyFill="1" applyBorder="1" applyAlignment="1">
      <alignment horizontal="center"/>
    </xf>
    <xf numFmtId="164" fontId="12" fillId="0" borderId="1" xfId="4" applyNumberFormat="1" applyFont="1" applyFill="1" applyBorder="1"/>
    <xf numFmtId="164" fontId="12" fillId="0" borderId="1" xfId="3" applyNumberFormat="1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4" fillId="0" borderId="1" xfId="3" applyFont="1" applyBorder="1"/>
    <xf numFmtId="164" fontId="14" fillId="0" borderId="1" xfId="4" applyNumberFormat="1" applyFont="1" applyFill="1" applyBorder="1" applyAlignment="1">
      <alignment horizontal="center"/>
    </xf>
    <xf numFmtId="164" fontId="14" fillId="0" borderId="1" xfId="4" applyNumberFormat="1" applyFont="1" applyBorder="1" applyAlignment="1">
      <alignment horizontal="center"/>
    </xf>
    <xf numFmtId="0" fontId="14" fillId="0" borderId="0" xfId="3" applyFont="1"/>
    <xf numFmtId="164" fontId="14" fillId="0" borderId="1" xfId="3" applyNumberFormat="1" applyFont="1" applyBorder="1" applyAlignment="1">
      <alignment horizontal="center"/>
    </xf>
    <xf numFmtId="164" fontId="12" fillId="0" borderId="0" xfId="4" applyNumberFormat="1" applyFont="1" applyAlignment="1">
      <alignment horizontal="left"/>
    </xf>
    <xf numFmtId="164" fontId="13" fillId="0" borderId="0" xfId="4" applyNumberFormat="1" applyFont="1" applyAlignment="1">
      <alignment horizontal="left"/>
    </xf>
    <xf numFmtId="15" fontId="12" fillId="0" borderId="0" xfId="3" applyNumberFormat="1" applyFont="1" applyAlignment="1">
      <alignment horizontal="left"/>
    </xf>
    <xf numFmtId="0" fontId="15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/>
    </xf>
    <xf numFmtId="49" fontId="5" fillId="11" borderId="1" xfId="1" applyNumberFormat="1" applyFont="1" applyFill="1" applyBorder="1" applyAlignment="1">
      <alignment horizontal="center" vertical="center" wrapText="1"/>
    </xf>
    <xf numFmtId="41" fontId="5" fillId="11" borderId="1" xfId="1" applyFont="1" applyFill="1" applyBorder="1" applyAlignment="1">
      <alignment horizontal="left" vertical="center" wrapText="1"/>
    </xf>
    <xf numFmtId="164" fontId="5" fillId="11" borderId="1" xfId="2" applyNumberFormat="1" applyFont="1" applyFill="1" applyBorder="1" applyAlignment="1">
      <alignment vertical="center"/>
    </xf>
    <xf numFmtId="164" fontId="4" fillId="11" borderId="1" xfId="2" applyNumberFormat="1" applyFont="1" applyFill="1" applyBorder="1" applyAlignment="1">
      <alignment vertical="center"/>
    </xf>
    <xf numFmtId="49" fontId="4" fillId="11" borderId="1" xfId="1" applyNumberFormat="1" applyFont="1" applyFill="1" applyBorder="1" applyAlignment="1">
      <alignment horizontal="center" vertical="center" wrapText="1"/>
    </xf>
    <xf numFmtId="164" fontId="4" fillId="11" borderId="1" xfId="2" applyNumberFormat="1" applyFont="1" applyFill="1" applyBorder="1" applyAlignment="1"/>
    <xf numFmtId="164" fontId="5" fillId="11" borderId="1" xfId="2" applyNumberFormat="1" applyFont="1" applyFill="1" applyBorder="1" applyAlignment="1"/>
    <xf numFmtId="49" fontId="4" fillId="0" borderId="1" xfId="1" applyNumberFormat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left" vertical="center" wrapText="1"/>
    </xf>
    <xf numFmtId="164" fontId="4" fillId="0" borderId="1" xfId="2" applyNumberFormat="1" applyFont="1" applyFill="1" applyBorder="1" applyAlignment="1"/>
    <xf numFmtId="164" fontId="5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41" fontId="4" fillId="0" borderId="0" xfId="1" applyFont="1" applyFill="1"/>
    <xf numFmtId="41" fontId="17" fillId="0" borderId="1" xfId="1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6" fillId="0" borderId="0" xfId="0" applyFont="1"/>
    <xf numFmtId="0" fontId="19" fillId="0" borderId="0" xfId="0" applyFont="1"/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justify" vertical="center" wrapText="1"/>
    </xf>
    <xf numFmtId="0" fontId="20" fillId="0" borderId="0" xfId="0" applyFont="1"/>
    <xf numFmtId="0" fontId="21" fillId="0" borderId="0" xfId="0" applyFont="1"/>
    <xf numFmtId="41" fontId="3" fillId="0" borderId="1" xfId="1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164" fontId="5" fillId="6" borderId="2" xfId="2" applyNumberFormat="1" applyFont="1" applyFill="1" applyBorder="1" applyAlignment="1">
      <alignment horizontal="center" vertical="center" wrapText="1"/>
    </xf>
    <xf numFmtId="164" fontId="5" fillId="6" borderId="3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4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6" xfId="3" applyFont="1" applyBorder="1" applyAlignment="1">
      <alignment horizontal="center"/>
    </xf>
    <xf numFmtId="0" fontId="22" fillId="0" borderId="0" xfId="0" applyFont="1" applyAlignment="1">
      <alignment horizontal="center" vertical="center"/>
    </xf>
  </cellXfs>
  <cellStyles count="5">
    <cellStyle name="Comma" xfId="2" builtinId="3"/>
    <cellStyle name="Comma [0]" xfId="1" builtinId="6"/>
    <cellStyle name="Comma 2" xfId="4" xr:uid="{0C80FEF7-EA70-4678-B636-A3D9CFE0A508}"/>
    <cellStyle name="Normal" xfId="0" builtinId="0"/>
    <cellStyle name="Normal 2" xfId="3" xr:uid="{9E08052B-01A4-4FC9-A57F-31DC505A4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9"/>
  <sheetViews>
    <sheetView tabSelected="1" zoomScale="115" zoomScaleNormal="100" workbookViewId="0">
      <selection activeCell="U8" sqref="U8"/>
    </sheetView>
  </sheetViews>
  <sheetFormatPr defaultColWidth="8.84765625" defaultRowHeight="12.6" x14ac:dyDescent="0.45"/>
  <cols>
    <col min="1" max="1" width="3.25" style="1" customWidth="1"/>
    <col min="2" max="2" width="30.25" style="46" customWidth="1"/>
    <col min="3" max="3" width="8.5" style="46" customWidth="1"/>
    <col min="4" max="4" width="4.59765625" style="21" customWidth="1"/>
    <col min="5" max="6" width="8.3984375" style="21" customWidth="1"/>
    <col min="7" max="7" width="3.59765625" style="26" bestFit="1" customWidth="1"/>
    <col min="8" max="8" width="8.25" style="21" customWidth="1"/>
    <col min="9" max="9" width="8.6484375" style="21" customWidth="1"/>
    <col min="10" max="10" width="3.59765625" style="26" hidden="1" customWidth="1"/>
    <col min="11" max="11" width="7.3984375" style="21" hidden="1" customWidth="1"/>
    <col min="12" max="12" width="8.6484375" style="21" hidden="1" customWidth="1"/>
    <col min="13" max="13" width="3.59765625" style="26" hidden="1" customWidth="1"/>
    <col min="14" max="14" width="7.59765625" style="21" hidden="1" customWidth="1"/>
    <col min="15" max="15" width="9.34765625" style="21" hidden="1" customWidth="1"/>
    <col min="16" max="16" width="3.59765625" style="26" hidden="1" customWidth="1"/>
    <col min="17" max="17" width="7.59765625" style="21" hidden="1" customWidth="1"/>
    <col min="18" max="18" width="9.34765625" style="21" hidden="1" customWidth="1"/>
    <col min="19" max="19" width="3.3984375" style="26" customWidth="1"/>
    <col min="20" max="20" width="8.5" style="21" customWidth="1"/>
    <col min="21" max="21" width="11.34765625" style="21" customWidth="1"/>
    <col min="22" max="22" width="12.59765625" style="27" hidden="1" customWidth="1"/>
    <col min="23" max="23" width="13" style="1" customWidth="1"/>
    <col min="24" max="16384" width="8.84765625" style="1"/>
  </cols>
  <sheetData>
    <row r="1" spans="1:22" s="111" customFormat="1" ht="14.4" x14ac:dyDescent="0.55000000000000004">
      <c r="A1" s="110" t="s">
        <v>81</v>
      </c>
      <c r="H1" s="111" t="s">
        <v>93</v>
      </c>
    </row>
    <row r="2" spans="1:22" s="111" customFormat="1" ht="14.4" x14ac:dyDescent="0.55000000000000004"/>
    <row r="3" spans="1:22" s="111" customFormat="1" ht="20.399999999999999" x14ac:dyDescent="0.55000000000000004">
      <c r="E3" s="128" t="s">
        <v>82</v>
      </c>
    </row>
    <row r="4" spans="1:22" s="111" customFormat="1" ht="14.4" x14ac:dyDescent="0.55000000000000004"/>
    <row r="5" spans="1:22" s="112" customFormat="1" ht="32.049999999999997" customHeight="1" x14ac:dyDescent="0.5">
      <c r="A5" s="123" t="s">
        <v>83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</row>
    <row r="6" spans="1:22" s="112" customFormat="1" ht="12.9" x14ac:dyDescent="0.5"/>
    <row r="7" spans="1:22" s="112" customFormat="1" ht="12.9" x14ac:dyDescent="0.5">
      <c r="A7" s="116" t="s">
        <v>13</v>
      </c>
    </row>
    <row r="8" spans="1:22" s="112" customFormat="1" ht="12.9" x14ac:dyDescent="0.5">
      <c r="A8" s="112" t="s">
        <v>84</v>
      </c>
    </row>
    <row r="9" spans="1:22" s="112" customFormat="1" ht="58" customHeight="1" x14ac:dyDescent="0.5">
      <c r="A9" s="123" t="s">
        <v>85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2" s="112" customFormat="1" ht="21.55" customHeight="1" x14ac:dyDescent="0.5">
      <c r="A10" s="112" t="s">
        <v>86</v>
      </c>
    </row>
    <row r="11" spans="1:22" s="115" customFormat="1" ht="12.9" hidden="1" x14ac:dyDescent="0.5">
      <c r="A11" s="115" t="s">
        <v>90</v>
      </c>
    </row>
    <row r="12" spans="1:22" s="115" customFormat="1" ht="12.9" x14ac:dyDescent="0.5"/>
    <row r="13" spans="1:22" s="115" customFormat="1" ht="12.9" x14ac:dyDescent="0.5"/>
    <row r="14" spans="1:22" ht="47.2" customHeight="1" x14ac:dyDescent="0.65">
      <c r="A14" s="17"/>
      <c r="B14" s="117" t="s">
        <v>91</v>
      </c>
      <c r="C14" s="39"/>
      <c r="D14" s="20" t="s">
        <v>57</v>
      </c>
      <c r="E14" s="20"/>
      <c r="F14" s="20"/>
      <c r="G14" s="22" t="s">
        <v>58</v>
      </c>
      <c r="H14" s="23"/>
      <c r="I14" s="23"/>
      <c r="J14" s="24" t="s">
        <v>59</v>
      </c>
      <c r="K14" s="25"/>
      <c r="L14" s="25"/>
      <c r="M14" s="24" t="s">
        <v>60</v>
      </c>
      <c r="N14" s="24"/>
      <c r="O14" s="24"/>
      <c r="P14" s="24" t="s">
        <v>61</v>
      </c>
      <c r="Q14" s="25"/>
      <c r="R14" s="25"/>
      <c r="S14" s="40" t="s">
        <v>35</v>
      </c>
      <c r="T14" s="41"/>
      <c r="U14" s="41"/>
      <c r="V14" s="121" t="s">
        <v>4</v>
      </c>
    </row>
    <row r="15" spans="1:22" s="49" customFormat="1" ht="25.2" x14ac:dyDescent="0.6">
      <c r="A15" s="11" t="s">
        <v>0</v>
      </c>
      <c r="B15" s="11" t="s">
        <v>1</v>
      </c>
      <c r="C15" s="11" t="s">
        <v>74</v>
      </c>
      <c r="D15" s="48" t="s">
        <v>16</v>
      </c>
      <c r="E15" s="48" t="s">
        <v>11</v>
      </c>
      <c r="F15" s="48" t="s">
        <v>2</v>
      </c>
      <c r="G15" s="48" t="s">
        <v>16</v>
      </c>
      <c r="H15" s="48" t="s">
        <v>11</v>
      </c>
      <c r="I15" s="48" t="s">
        <v>2</v>
      </c>
      <c r="J15" s="48" t="s">
        <v>16</v>
      </c>
      <c r="K15" s="48" t="s">
        <v>11</v>
      </c>
      <c r="L15" s="48" t="s">
        <v>2</v>
      </c>
      <c r="M15" s="48" t="s">
        <v>16</v>
      </c>
      <c r="N15" s="48" t="s">
        <v>11</v>
      </c>
      <c r="O15" s="48" t="s">
        <v>2</v>
      </c>
      <c r="P15" s="48" t="s">
        <v>16</v>
      </c>
      <c r="Q15" s="48" t="s">
        <v>11</v>
      </c>
      <c r="R15" s="48" t="s">
        <v>2</v>
      </c>
      <c r="S15" s="48" t="s">
        <v>16</v>
      </c>
      <c r="T15" s="48" t="s">
        <v>10</v>
      </c>
      <c r="U15" s="48" t="s">
        <v>2</v>
      </c>
      <c r="V15" s="122"/>
    </row>
    <row r="16" spans="1:22" s="4" customFormat="1" ht="40.9" customHeight="1" x14ac:dyDescent="0.45">
      <c r="A16" s="13">
        <v>1</v>
      </c>
      <c r="B16" s="3" t="s">
        <v>43</v>
      </c>
      <c r="C16" s="3"/>
      <c r="D16" s="50"/>
      <c r="E16" s="50"/>
      <c r="F16" s="50">
        <f>F17+F20</f>
        <v>0</v>
      </c>
      <c r="G16" s="50"/>
      <c r="H16" s="50"/>
      <c r="I16" s="50"/>
      <c r="J16" s="50"/>
      <c r="K16" s="50"/>
      <c r="L16" s="50">
        <f>L17+L20</f>
        <v>0</v>
      </c>
      <c r="M16" s="50"/>
      <c r="N16" s="50"/>
      <c r="O16" s="50">
        <f>O17+O20</f>
        <v>0</v>
      </c>
      <c r="P16" s="50"/>
      <c r="Q16" s="50"/>
      <c r="R16" s="50"/>
      <c r="S16" s="50"/>
      <c r="T16" s="50"/>
      <c r="U16" s="50">
        <f>U17+U20</f>
        <v>0</v>
      </c>
      <c r="V16" s="28">
        <f>V17+V20</f>
        <v>0</v>
      </c>
    </row>
    <row r="17" spans="1:22" ht="14.95" customHeight="1" x14ac:dyDescent="0.45">
      <c r="A17" s="96"/>
      <c r="B17" s="97" t="s">
        <v>3</v>
      </c>
      <c r="C17" s="97"/>
      <c r="D17" s="98">
        <f>SUM(D18:D19)</f>
        <v>0</v>
      </c>
      <c r="E17" s="99"/>
      <c r="F17" s="98">
        <f>SUM(F18:F19)</f>
        <v>0</v>
      </c>
      <c r="G17" s="98">
        <f>SUM(G18:G19)</f>
        <v>0</v>
      </c>
      <c r="H17" s="98"/>
      <c r="I17" s="98"/>
      <c r="J17" s="98">
        <f>SUM(J18:J19)</f>
        <v>0</v>
      </c>
      <c r="K17" s="98"/>
      <c r="L17" s="98">
        <f>SUM(L18:L19)</f>
        <v>0</v>
      </c>
      <c r="M17" s="98">
        <f>SUM(M18:M19)</f>
        <v>0</v>
      </c>
      <c r="N17" s="98"/>
      <c r="O17" s="98">
        <f>SUM(O18:O19)</f>
        <v>0</v>
      </c>
      <c r="P17" s="98">
        <f>SUM(P18:P19)</f>
        <v>0</v>
      </c>
      <c r="Q17" s="98"/>
      <c r="R17" s="98"/>
      <c r="S17" s="98">
        <f>D17+G17+J17+M17+P17</f>
        <v>0</v>
      </c>
      <c r="T17" s="99"/>
      <c r="U17" s="98">
        <f>SUM(U18:U19)</f>
        <v>0</v>
      </c>
      <c r="V17" s="29">
        <f>F17+I17+L17+O17+R17</f>
        <v>0</v>
      </c>
    </row>
    <row r="18" spans="1:22" x14ac:dyDescent="0.45">
      <c r="A18" s="15"/>
      <c r="B18" s="44" t="s">
        <v>44</v>
      </c>
      <c r="C18" s="44" t="s">
        <v>92</v>
      </c>
      <c r="D18" s="51"/>
      <c r="E18" s="51"/>
      <c r="F18" s="51">
        <f>D18*E18</f>
        <v>0</v>
      </c>
      <c r="G18" s="51"/>
      <c r="H18" s="51"/>
      <c r="I18" s="51"/>
      <c r="J18" s="51"/>
      <c r="K18" s="56"/>
      <c r="L18" s="56">
        <f t="shared" ref="L18" si="0">J18*K18</f>
        <v>0</v>
      </c>
      <c r="M18" s="56"/>
      <c r="N18" s="56"/>
      <c r="O18" s="56">
        <f t="shared" ref="O18" si="1">M18*N18</f>
        <v>0</v>
      </c>
      <c r="P18" s="56"/>
      <c r="Q18" s="56"/>
      <c r="R18" s="51"/>
      <c r="S18" s="53">
        <f>D18+G18+J18+M18+P18</f>
        <v>0</v>
      </c>
      <c r="T18" s="53"/>
      <c r="U18" s="53">
        <f>S18*T18</f>
        <v>0</v>
      </c>
      <c r="V18" s="31">
        <f>F18+I18+L18+O18+R18</f>
        <v>0</v>
      </c>
    </row>
    <row r="19" spans="1:22" ht="14.95" customHeight="1" x14ac:dyDescent="0.45">
      <c r="A19" s="15"/>
      <c r="B19" s="44" t="s">
        <v>45</v>
      </c>
      <c r="C19" s="44" t="s">
        <v>92</v>
      </c>
      <c r="D19" s="51"/>
      <c r="E19" s="51"/>
      <c r="F19" s="51"/>
      <c r="G19" s="51"/>
      <c r="H19" s="56"/>
      <c r="I19" s="56"/>
      <c r="J19" s="56"/>
      <c r="K19" s="56"/>
      <c r="L19" s="56">
        <f t="shared" ref="L19" si="2">J19*K19</f>
        <v>0</v>
      </c>
      <c r="M19" s="56"/>
      <c r="N19" s="56"/>
      <c r="O19" s="56">
        <f t="shared" ref="O19" si="3">M19*N19</f>
        <v>0</v>
      </c>
      <c r="P19" s="56"/>
      <c r="Q19" s="56"/>
      <c r="R19" s="56"/>
      <c r="S19" s="53">
        <f>D19+G19+J19+M19+P19</f>
        <v>0</v>
      </c>
      <c r="T19" s="53"/>
      <c r="U19" s="53">
        <f>S19*T19</f>
        <v>0</v>
      </c>
      <c r="V19" s="31">
        <f>F19+I19+L19+O19+R19</f>
        <v>0</v>
      </c>
    </row>
    <row r="20" spans="1:22" ht="14.95" customHeight="1" x14ac:dyDescent="0.45">
      <c r="A20" s="96"/>
      <c r="B20" s="97" t="s">
        <v>9</v>
      </c>
      <c r="C20" s="97"/>
      <c r="D20" s="98"/>
      <c r="E20" s="98"/>
      <c r="F20" s="98"/>
      <c r="G20" s="99"/>
      <c r="H20" s="98"/>
      <c r="I20" s="98"/>
      <c r="J20" s="98"/>
      <c r="K20" s="98"/>
      <c r="L20" s="98">
        <f>SUM(L21:L24)</f>
        <v>0</v>
      </c>
      <c r="M20" s="98"/>
      <c r="N20" s="98"/>
      <c r="O20" s="98">
        <f>SUM(O21:O24)</f>
        <v>0</v>
      </c>
      <c r="P20" s="98"/>
      <c r="Q20" s="98"/>
      <c r="R20" s="98"/>
      <c r="S20" s="99"/>
      <c r="T20" s="98"/>
      <c r="U20" s="98">
        <f>SUM(U21:U24)</f>
        <v>0</v>
      </c>
      <c r="V20" s="29">
        <f>SUM(V21:V24)</f>
        <v>0</v>
      </c>
    </row>
    <row r="21" spans="1:22" ht="14.95" customHeight="1" x14ac:dyDescent="0.45">
      <c r="A21" s="15"/>
      <c r="B21" s="44" t="s">
        <v>34</v>
      </c>
      <c r="C21" s="44" t="s">
        <v>77</v>
      </c>
      <c r="D21" s="51"/>
      <c r="E21" s="51"/>
      <c r="F21" s="51"/>
      <c r="G21" s="51"/>
      <c r="H21" s="51"/>
      <c r="I21" s="51"/>
      <c r="J21" s="51"/>
      <c r="K21" s="51"/>
      <c r="L21" s="51">
        <f t="shared" ref="L21" si="4">J21*K21</f>
        <v>0</v>
      </c>
      <c r="M21" s="51"/>
      <c r="N21" s="51"/>
      <c r="O21" s="51">
        <f t="shared" ref="O21:O23" si="5">M21*N21</f>
        <v>0</v>
      </c>
      <c r="P21" s="51"/>
      <c r="Q21" s="51"/>
      <c r="R21" s="51"/>
      <c r="S21" s="53">
        <f>D21+G21+J21+M21+P21</f>
        <v>0</v>
      </c>
      <c r="T21" s="53"/>
      <c r="U21" s="53">
        <f>S21*T21</f>
        <v>0</v>
      </c>
      <c r="V21" s="31">
        <f>F21+I21+L21+O21+R21</f>
        <v>0</v>
      </c>
    </row>
    <row r="22" spans="1:22" ht="14.95" customHeight="1" x14ac:dyDescent="0.45">
      <c r="A22" s="15"/>
      <c r="B22" s="44" t="s">
        <v>6</v>
      </c>
      <c r="C22" s="44" t="s">
        <v>78</v>
      </c>
      <c r="D22" s="51"/>
      <c r="E22" s="51"/>
      <c r="F22" s="51"/>
      <c r="G22" s="51"/>
      <c r="H22" s="51"/>
      <c r="I22" s="51"/>
      <c r="J22" s="51"/>
      <c r="K22" s="51"/>
      <c r="L22" s="51">
        <f t="shared" ref="L22:L23" si="6">J22*K22</f>
        <v>0</v>
      </c>
      <c r="M22" s="51"/>
      <c r="N22" s="51"/>
      <c r="O22" s="51">
        <f t="shared" si="5"/>
        <v>0</v>
      </c>
      <c r="P22" s="51"/>
      <c r="Q22" s="51"/>
      <c r="R22" s="51"/>
      <c r="S22" s="53">
        <f>D22+G22+J22+M22+P22</f>
        <v>0</v>
      </c>
      <c r="T22" s="53"/>
      <c r="U22" s="53">
        <f>S22*T22</f>
        <v>0</v>
      </c>
      <c r="V22" s="31">
        <f>F22+I22+L22+O22+R22</f>
        <v>0</v>
      </c>
    </row>
    <row r="23" spans="1:22" ht="14.95" customHeight="1" x14ac:dyDescent="0.45">
      <c r="A23" s="15"/>
      <c r="B23" s="44" t="s">
        <v>7</v>
      </c>
      <c r="C23" s="44" t="s">
        <v>79</v>
      </c>
      <c r="D23" s="51"/>
      <c r="E23" s="51"/>
      <c r="F23" s="51"/>
      <c r="G23" s="51"/>
      <c r="H23" s="51"/>
      <c r="I23" s="51"/>
      <c r="J23" s="51"/>
      <c r="K23" s="51"/>
      <c r="L23" s="51">
        <f t="shared" si="6"/>
        <v>0</v>
      </c>
      <c r="M23" s="51"/>
      <c r="N23" s="51"/>
      <c r="O23" s="51">
        <f t="shared" si="5"/>
        <v>0</v>
      </c>
      <c r="P23" s="51"/>
      <c r="Q23" s="51"/>
      <c r="R23" s="51"/>
      <c r="S23" s="53">
        <f>D23+G23+J23+M23+P23</f>
        <v>0</v>
      </c>
      <c r="T23" s="53"/>
      <c r="U23" s="53">
        <f>S23*T23</f>
        <v>0</v>
      </c>
      <c r="V23" s="31">
        <f>F23+I23+L23+O23+R23</f>
        <v>0</v>
      </c>
    </row>
    <row r="24" spans="1:22" ht="14.95" customHeight="1" x14ac:dyDescent="0.45">
      <c r="A24" s="15"/>
      <c r="B24" s="44" t="s">
        <v>8</v>
      </c>
      <c r="C24" s="109" t="s">
        <v>80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3"/>
      <c r="T24" s="53"/>
      <c r="U24" s="53">
        <f>S24*T24</f>
        <v>0</v>
      </c>
      <c r="V24" s="31">
        <f>U24</f>
        <v>0</v>
      </c>
    </row>
    <row r="25" spans="1:22" s="4" customFormat="1" ht="40.5" customHeight="1" x14ac:dyDescent="0.45">
      <c r="A25" s="13">
        <v>2</v>
      </c>
      <c r="B25" s="3" t="s">
        <v>48</v>
      </c>
      <c r="C25" s="3"/>
      <c r="D25" s="50"/>
      <c r="E25" s="50"/>
      <c r="F25" s="50">
        <f>F26+F29</f>
        <v>0</v>
      </c>
      <c r="G25" s="50"/>
      <c r="H25" s="50"/>
      <c r="I25" s="50">
        <f>I26+I29</f>
        <v>0</v>
      </c>
      <c r="J25" s="50"/>
      <c r="K25" s="50"/>
      <c r="L25" s="50">
        <f>L26+L29</f>
        <v>0</v>
      </c>
      <c r="M25" s="50"/>
      <c r="N25" s="50"/>
      <c r="O25" s="50">
        <f>O26+O29</f>
        <v>0</v>
      </c>
      <c r="P25" s="50"/>
      <c r="Q25" s="50"/>
      <c r="R25" s="50">
        <f>R26+R29</f>
        <v>0</v>
      </c>
      <c r="S25" s="50"/>
      <c r="T25" s="50"/>
      <c r="U25" s="50">
        <f>U26+U29</f>
        <v>0</v>
      </c>
      <c r="V25" s="28">
        <f>V26+V29</f>
        <v>0</v>
      </c>
    </row>
    <row r="26" spans="1:22" ht="25.9" customHeight="1" x14ac:dyDescent="0.45">
      <c r="A26" s="96"/>
      <c r="B26" s="97" t="s">
        <v>3</v>
      </c>
      <c r="C26" s="97"/>
      <c r="D26" s="98">
        <f>SUM(D27:D28)</f>
        <v>0</v>
      </c>
      <c r="E26" s="99"/>
      <c r="F26" s="98">
        <f>SUM(F27:F27)</f>
        <v>0</v>
      </c>
      <c r="G26" s="98">
        <f>SUM(G27:G28)</f>
        <v>0</v>
      </c>
      <c r="H26" s="98"/>
      <c r="I26" s="98">
        <f>SUM(I27:I28)</f>
        <v>0</v>
      </c>
      <c r="J26" s="98">
        <f>SUM(J27:J28)</f>
        <v>0</v>
      </c>
      <c r="K26" s="98"/>
      <c r="L26" s="98">
        <f>SUM(L27:L28)</f>
        <v>0</v>
      </c>
      <c r="M26" s="98">
        <f>SUM(M27:M28)</f>
        <v>0</v>
      </c>
      <c r="N26" s="98"/>
      <c r="O26" s="98">
        <f>SUM(O27:O28)</f>
        <v>0</v>
      </c>
      <c r="P26" s="98">
        <f>SUM(P27:P28)</f>
        <v>0</v>
      </c>
      <c r="Q26" s="98"/>
      <c r="R26" s="98">
        <f>SUM(R27:R28)</f>
        <v>0</v>
      </c>
      <c r="S26" s="98">
        <f>D26+G26+J26+M26+P26</f>
        <v>0</v>
      </c>
      <c r="T26" s="99"/>
      <c r="U26" s="98">
        <f>S26*T26</f>
        <v>0</v>
      </c>
      <c r="V26" s="29">
        <f>F26+I26+L26+O26+R26</f>
        <v>0</v>
      </c>
    </row>
    <row r="27" spans="1:22" ht="25.15" customHeight="1" x14ac:dyDescent="0.45">
      <c r="A27" s="14"/>
      <c r="B27" s="44" t="s">
        <v>46</v>
      </c>
      <c r="C27" s="44" t="s">
        <v>92</v>
      </c>
      <c r="D27" s="56"/>
      <c r="E27" s="56"/>
      <c r="F27" s="56">
        <f>D27*E27</f>
        <v>0</v>
      </c>
      <c r="G27" s="57"/>
      <c r="H27" s="51"/>
      <c r="I27" s="51">
        <f>G27*H27</f>
        <v>0</v>
      </c>
      <c r="J27" s="57"/>
      <c r="K27" s="51"/>
      <c r="L27" s="51"/>
      <c r="M27" s="57"/>
      <c r="N27" s="51"/>
      <c r="O27" s="51">
        <f>M27*N27</f>
        <v>0</v>
      </c>
      <c r="P27" s="57"/>
      <c r="Q27" s="51"/>
      <c r="R27" s="51">
        <f>P27*Q27</f>
        <v>0</v>
      </c>
      <c r="S27" s="53">
        <f>D27+G27+J27+M27+P27</f>
        <v>0</v>
      </c>
      <c r="T27" s="53"/>
      <c r="U27" s="52">
        <f t="shared" ref="U27:U28" si="7">S27*T27</f>
        <v>0</v>
      </c>
      <c r="V27" s="31">
        <f>F27+I27+L27+O27+R27</f>
        <v>0</v>
      </c>
    </row>
    <row r="28" spans="1:22" x14ac:dyDescent="0.45">
      <c r="A28" s="15"/>
      <c r="B28" s="44" t="s">
        <v>47</v>
      </c>
      <c r="C28" s="44" t="s">
        <v>92</v>
      </c>
      <c r="D28" s="56"/>
      <c r="E28" s="56"/>
      <c r="F28" s="56"/>
      <c r="G28" s="56"/>
      <c r="H28" s="56"/>
      <c r="I28" s="56">
        <f>G28*H28</f>
        <v>0</v>
      </c>
      <c r="J28" s="56"/>
      <c r="K28" s="56"/>
      <c r="L28" s="56"/>
      <c r="M28" s="56"/>
      <c r="N28" s="56"/>
      <c r="O28" s="56">
        <f>M28*N28</f>
        <v>0</v>
      </c>
      <c r="P28" s="51"/>
      <c r="Q28" s="51"/>
      <c r="R28" s="51">
        <f>P28*Q28</f>
        <v>0</v>
      </c>
      <c r="S28" s="53">
        <f>D28+G28+J28+M28+P28</f>
        <v>0</v>
      </c>
      <c r="T28" s="53"/>
      <c r="U28" s="52">
        <f t="shared" si="7"/>
        <v>0</v>
      </c>
      <c r="V28" s="31">
        <f>F28+I28+L28+O28+R28</f>
        <v>0</v>
      </c>
    </row>
    <row r="29" spans="1:22" ht="14.95" customHeight="1" x14ac:dyDescent="0.45">
      <c r="A29" s="96"/>
      <c r="B29" s="97" t="s">
        <v>9</v>
      </c>
      <c r="C29" s="97"/>
      <c r="D29" s="98"/>
      <c r="E29" s="98"/>
      <c r="F29" s="98">
        <f>SUM(F30:F33)</f>
        <v>0</v>
      </c>
      <c r="G29" s="98"/>
      <c r="H29" s="98"/>
      <c r="I29" s="98">
        <f>SUM(I30:I33)</f>
        <v>0</v>
      </c>
      <c r="J29" s="98"/>
      <c r="K29" s="98"/>
      <c r="L29" s="98">
        <f>SUM(L30:L33)</f>
        <v>0</v>
      </c>
      <c r="M29" s="98"/>
      <c r="N29" s="98"/>
      <c r="O29" s="98">
        <f>SUM(O30:O33)</f>
        <v>0</v>
      </c>
      <c r="P29" s="98"/>
      <c r="Q29" s="98"/>
      <c r="R29" s="98">
        <f>SUM(R30:R33)</f>
        <v>0</v>
      </c>
      <c r="S29" s="98"/>
      <c r="T29" s="98"/>
      <c r="U29" s="98">
        <f>SUM(U30:U33)</f>
        <v>0</v>
      </c>
      <c r="V29" s="29">
        <f>SUM(V30:V33)</f>
        <v>0</v>
      </c>
    </row>
    <row r="30" spans="1:22" ht="14.95" customHeight="1" x14ac:dyDescent="0.45">
      <c r="A30" s="15"/>
      <c r="B30" s="44" t="s">
        <v>5</v>
      </c>
      <c r="C30" s="44" t="s">
        <v>77</v>
      </c>
      <c r="D30" s="51"/>
      <c r="E30" s="51"/>
      <c r="F30" s="56">
        <f t="shared" ref="F30:F33" si="8">D30*E30</f>
        <v>0</v>
      </c>
      <c r="G30" s="51"/>
      <c r="H30" s="51"/>
      <c r="I30" s="51">
        <f t="shared" ref="I30:I32" si="9">G30*H30</f>
        <v>0</v>
      </c>
      <c r="J30" s="51"/>
      <c r="K30" s="51"/>
      <c r="L30" s="51"/>
      <c r="M30" s="51"/>
      <c r="N30" s="51"/>
      <c r="O30" s="51">
        <f t="shared" ref="O30" si="10">M30*N30</f>
        <v>0</v>
      </c>
      <c r="P30" s="51"/>
      <c r="Q30" s="51"/>
      <c r="R30" s="51">
        <f t="shared" ref="R30" si="11">P30*Q30</f>
        <v>0</v>
      </c>
      <c r="S30" s="53">
        <f>D30+G30+J30+M30+P30</f>
        <v>0</v>
      </c>
      <c r="T30" s="53"/>
      <c r="U30" s="53">
        <f>S30*T30</f>
        <v>0</v>
      </c>
      <c r="V30" s="31">
        <f>F30+I30+L30+O30+R30</f>
        <v>0</v>
      </c>
    </row>
    <row r="31" spans="1:22" ht="14.95" customHeight="1" x14ac:dyDescent="0.45">
      <c r="A31" s="15"/>
      <c r="B31" s="44" t="s">
        <v>6</v>
      </c>
      <c r="C31" s="44" t="s">
        <v>78</v>
      </c>
      <c r="D31" s="51"/>
      <c r="E31" s="51"/>
      <c r="F31" s="56">
        <f t="shared" si="8"/>
        <v>0</v>
      </c>
      <c r="G31" s="51"/>
      <c r="H31" s="51"/>
      <c r="I31" s="51">
        <f t="shared" si="9"/>
        <v>0</v>
      </c>
      <c r="J31" s="51"/>
      <c r="K31" s="51"/>
      <c r="L31" s="51"/>
      <c r="M31" s="51"/>
      <c r="N31" s="51"/>
      <c r="O31" s="51">
        <f t="shared" ref="O31:O32" si="12">M31*N31</f>
        <v>0</v>
      </c>
      <c r="P31" s="51"/>
      <c r="Q31" s="51"/>
      <c r="R31" s="51">
        <f t="shared" ref="R31:R32" si="13">P31*Q31</f>
        <v>0</v>
      </c>
      <c r="S31" s="53">
        <f>D31+G31+J31+M31+P31</f>
        <v>0</v>
      </c>
      <c r="T31" s="53"/>
      <c r="U31" s="53">
        <f>S31*T31</f>
        <v>0</v>
      </c>
      <c r="V31" s="31">
        <f>F31+I31+L31+O31+R31</f>
        <v>0</v>
      </c>
    </row>
    <row r="32" spans="1:22" ht="14.95" customHeight="1" x14ac:dyDescent="0.45">
      <c r="A32" s="15"/>
      <c r="B32" s="44" t="s">
        <v>7</v>
      </c>
      <c r="C32" s="44" t="s">
        <v>79</v>
      </c>
      <c r="D32" s="51"/>
      <c r="E32" s="51"/>
      <c r="F32" s="56">
        <f t="shared" si="8"/>
        <v>0</v>
      </c>
      <c r="G32" s="51"/>
      <c r="H32" s="51"/>
      <c r="I32" s="51">
        <f t="shared" si="9"/>
        <v>0</v>
      </c>
      <c r="J32" s="51"/>
      <c r="K32" s="51"/>
      <c r="L32" s="51"/>
      <c r="M32" s="51"/>
      <c r="N32" s="51"/>
      <c r="O32" s="51">
        <f t="shared" si="12"/>
        <v>0</v>
      </c>
      <c r="P32" s="51"/>
      <c r="Q32" s="51"/>
      <c r="R32" s="51">
        <f t="shared" si="13"/>
        <v>0</v>
      </c>
      <c r="S32" s="53">
        <f>D32+G32+J32+M32+P32</f>
        <v>0</v>
      </c>
      <c r="T32" s="53"/>
      <c r="U32" s="53">
        <f>S32*T32</f>
        <v>0</v>
      </c>
      <c r="V32" s="31">
        <f>F32+I32+L32+O32+R32</f>
        <v>0</v>
      </c>
    </row>
    <row r="33" spans="1:22" ht="14.95" customHeight="1" x14ac:dyDescent="0.45">
      <c r="A33" s="15"/>
      <c r="B33" s="44" t="s">
        <v>8</v>
      </c>
      <c r="C33" s="109" t="s">
        <v>80</v>
      </c>
      <c r="D33" s="51"/>
      <c r="E33" s="51"/>
      <c r="F33" s="56">
        <f t="shared" si="8"/>
        <v>0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>
        <f>2*1</f>
        <v>2</v>
      </c>
      <c r="T33" s="51"/>
      <c r="U33" s="51">
        <f>S33*T33</f>
        <v>0</v>
      </c>
      <c r="V33" s="31">
        <f>U33</f>
        <v>0</v>
      </c>
    </row>
    <row r="34" spans="1:22" ht="28.5" customHeight="1" x14ac:dyDescent="0.45">
      <c r="A34" s="13">
        <v>3</v>
      </c>
      <c r="B34" s="3" t="s">
        <v>49</v>
      </c>
      <c r="C34" s="3"/>
      <c r="D34" s="50"/>
      <c r="E34" s="50"/>
      <c r="F34" s="50">
        <f>F35+F38</f>
        <v>0</v>
      </c>
      <c r="G34" s="50"/>
      <c r="H34" s="50"/>
      <c r="I34" s="50">
        <f>I35+I38</f>
        <v>0</v>
      </c>
      <c r="J34" s="50"/>
      <c r="K34" s="50"/>
      <c r="L34" s="50">
        <f>L35+L38</f>
        <v>0</v>
      </c>
      <c r="M34" s="50"/>
      <c r="N34" s="50"/>
      <c r="O34" s="50">
        <f>O35+O38</f>
        <v>0</v>
      </c>
      <c r="P34" s="50"/>
      <c r="Q34" s="50"/>
      <c r="R34" s="50"/>
      <c r="S34" s="50"/>
      <c r="T34" s="50"/>
      <c r="U34" s="50">
        <f>U35+U38</f>
        <v>0</v>
      </c>
      <c r="V34" s="28">
        <f>V35+V38</f>
        <v>0</v>
      </c>
    </row>
    <row r="35" spans="1:22" ht="14.95" customHeight="1" x14ac:dyDescent="0.45">
      <c r="A35" s="96"/>
      <c r="B35" s="97" t="s">
        <v>3</v>
      </c>
      <c r="C35" s="97"/>
      <c r="D35" s="98">
        <f>SUM(D36:D36)</f>
        <v>0</v>
      </c>
      <c r="E35" s="99"/>
      <c r="F35" s="98">
        <f>SUM(F36:F37)</f>
        <v>0</v>
      </c>
      <c r="G35" s="98">
        <f>SUM(G36:G37)</f>
        <v>0</v>
      </c>
      <c r="H35" s="98"/>
      <c r="I35" s="98">
        <f>SUM(I36:I37)</f>
        <v>0</v>
      </c>
      <c r="J35" s="98">
        <f>SUM(J36:J37)</f>
        <v>0</v>
      </c>
      <c r="K35" s="98"/>
      <c r="L35" s="98">
        <f>SUM(L36:L37)</f>
        <v>0</v>
      </c>
      <c r="M35" s="98">
        <f>SUM(M36:M37)</f>
        <v>0</v>
      </c>
      <c r="N35" s="98"/>
      <c r="O35" s="98">
        <f>SUM(O36:O37)</f>
        <v>0</v>
      </c>
      <c r="P35" s="98">
        <f>SUM(P36:P37)</f>
        <v>0</v>
      </c>
      <c r="Q35" s="98"/>
      <c r="R35" s="98"/>
      <c r="S35" s="98">
        <f>D35+G35+J35+M35+P35</f>
        <v>0</v>
      </c>
      <c r="T35" s="99"/>
      <c r="U35" s="99">
        <f>SUM(U36:U37)</f>
        <v>0</v>
      </c>
      <c r="V35" s="29">
        <f>F35+I35+L35+O35+R35</f>
        <v>0</v>
      </c>
    </row>
    <row r="36" spans="1:22" ht="14.95" customHeight="1" x14ac:dyDescent="0.45">
      <c r="A36" s="15"/>
      <c r="B36" s="44" t="s">
        <v>50</v>
      </c>
      <c r="C36" s="44" t="s">
        <v>92</v>
      </c>
      <c r="D36" s="56"/>
      <c r="E36" s="56"/>
      <c r="F36" s="56">
        <f>D36*E36</f>
        <v>0</v>
      </c>
      <c r="G36" s="57"/>
      <c r="H36" s="57"/>
      <c r="I36" s="57"/>
      <c r="J36" s="57"/>
      <c r="K36" s="57"/>
      <c r="L36" s="57"/>
      <c r="M36" s="56"/>
      <c r="N36" s="56"/>
      <c r="O36" s="56"/>
      <c r="P36" s="51"/>
      <c r="Q36" s="51"/>
      <c r="R36" s="51"/>
      <c r="S36" s="53">
        <f>D36+G36+J36+M36+P36</f>
        <v>0</v>
      </c>
      <c r="T36" s="53"/>
      <c r="U36" s="53">
        <f>S36*T36</f>
        <v>0</v>
      </c>
      <c r="V36" s="31">
        <f>F36+I36+L36+O36+R36</f>
        <v>0</v>
      </c>
    </row>
    <row r="37" spans="1:22" ht="14.95" customHeight="1" x14ac:dyDescent="0.45">
      <c r="A37" s="15"/>
      <c r="B37" s="44" t="s">
        <v>51</v>
      </c>
      <c r="C37" s="44" t="s">
        <v>92</v>
      </c>
      <c r="D37" s="56"/>
      <c r="E37" s="56"/>
      <c r="F37" s="56"/>
      <c r="G37" s="56"/>
      <c r="H37" s="56"/>
      <c r="I37" s="56">
        <f>G37*H37</f>
        <v>0</v>
      </c>
      <c r="J37" s="56"/>
      <c r="K37" s="56"/>
      <c r="L37" s="56">
        <f>J37*K37</f>
        <v>0</v>
      </c>
      <c r="M37" s="56"/>
      <c r="N37" s="56"/>
      <c r="O37" s="56">
        <f>M37*N37</f>
        <v>0</v>
      </c>
      <c r="P37" s="51"/>
      <c r="Q37" s="51"/>
      <c r="R37" s="51"/>
      <c r="S37" s="53">
        <f>D37+G37+J37+M37+P37</f>
        <v>0</v>
      </c>
      <c r="T37" s="53"/>
      <c r="U37" s="53">
        <f>S37*T37</f>
        <v>0</v>
      </c>
      <c r="V37" s="31">
        <f>F37+I37+L37+O37+R37</f>
        <v>0</v>
      </c>
    </row>
    <row r="38" spans="1:22" ht="14.95" customHeight="1" x14ac:dyDescent="0.45">
      <c r="A38" s="96"/>
      <c r="B38" s="97" t="s">
        <v>9</v>
      </c>
      <c r="C38" s="97"/>
      <c r="D38" s="98"/>
      <c r="E38" s="98"/>
      <c r="F38" s="98">
        <f>SUM(F39:F42)</f>
        <v>0</v>
      </c>
      <c r="G38" s="98"/>
      <c r="H38" s="98"/>
      <c r="I38" s="98">
        <f>SUM(I39:I42)</f>
        <v>0</v>
      </c>
      <c r="J38" s="98"/>
      <c r="K38" s="98"/>
      <c r="L38" s="98">
        <f>SUM(L39:L42)</f>
        <v>0</v>
      </c>
      <c r="M38" s="98"/>
      <c r="N38" s="98"/>
      <c r="O38" s="98">
        <f>SUM(O39:O42)</f>
        <v>0</v>
      </c>
      <c r="P38" s="98"/>
      <c r="Q38" s="98"/>
      <c r="R38" s="98">
        <f>SUM(R39:R42)</f>
        <v>0</v>
      </c>
      <c r="S38" s="98"/>
      <c r="T38" s="98"/>
      <c r="U38" s="98">
        <f>SUM(U39:U42)</f>
        <v>0</v>
      </c>
      <c r="V38" s="29">
        <f>SUM(V39:V42)</f>
        <v>0</v>
      </c>
    </row>
    <row r="39" spans="1:22" ht="14.95" customHeight="1" x14ac:dyDescent="0.45">
      <c r="A39" s="15"/>
      <c r="B39" s="44" t="s">
        <v>5</v>
      </c>
      <c r="C39" s="44" t="s">
        <v>77</v>
      </c>
      <c r="D39" s="51"/>
      <c r="E39" s="51"/>
      <c r="F39" s="56">
        <f t="shared" ref="F39:F42" si="14">D39*E39</f>
        <v>0</v>
      </c>
      <c r="G39" s="51"/>
      <c r="H39" s="51"/>
      <c r="I39" s="51">
        <f t="shared" ref="I39" si="15">G39*H39</f>
        <v>0</v>
      </c>
      <c r="J39" s="51"/>
      <c r="K39" s="51"/>
      <c r="L39" s="51">
        <f t="shared" ref="L39:L41" si="16">J39*K39</f>
        <v>0</v>
      </c>
      <c r="M39" s="51"/>
      <c r="N39" s="51"/>
      <c r="O39" s="51">
        <f>M39*N39</f>
        <v>0</v>
      </c>
      <c r="P39" s="51"/>
      <c r="Q39" s="51"/>
      <c r="R39" s="56">
        <f t="shared" ref="R39:R42" si="17">P39*Q39</f>
        <v>0</v>
      </c>
      <c r="S39" s="53">
        <f>D39+G39+J39+M39+P39</f>
        <v>0</v>
      </c>
      <c r="T39" s="53"/>
      <c r="U39" s="53">
        <f>S39*T39</f>
        <v>0</v>
      </c>
      <c r="V39" s="31">
        <f>F39+I39+L39+O39+R39</f>
        <v>0</v>
      </c>
    </row>
    <row r="40" spans="1:22" ht="14.95" customHeight="1" x14ac:dyDescent="0.45">
      <c r="A40" s="15"/>
      <c r="B40" s="44" t="s">
        <v>6</v>
      </c>
      <c r="C40" s="44" t="s">
        <v>78</v>
      </c>
      <c r="D40" s="51"/>
      <c r="E40" s="51"/>
      <c r="F40" s="56">
        <f t="shared" si="14"/>
        <v>0</v>
      </c>
      <c r="G40" s="51"/>
      <c r="H40" s="51"/>
      <c r="I40" s="51">
        <f t="shared" ref="I40:I42" si="18">G40*H40</f>
        <v>0</v>
      </c>
      <c r="J40" s="51"/>
      <c r="K40" s="51"/>
      <c r="L40" s="51">
        <f t="shared" si="16"/>
        <v>0</v>
      </c>
      <c r="M40" s="51"/>
      <c r="N40" s="51"/>
      <c r="O40" s="51">
        <f>M40*N40</f>
        <v>0</v>
      </c>
      <c r="P40" s="51"/>
      <c r="Q40" s="51"/>
      <c r="R40" s="56">
        <f t="shared" si="17"/>
        <v>0</v>
      </c>
      <c r="S40" s="53">
        <f>D40+G40+J40+M40+P40</f>
        <v>0</v>
      </c>
      <c r="T40" s="53"/>
      <c r="U40" s="53">
        <f>S40*T40</f>
        <v>0</v>
      </c>
      <c r="V40" s="31">
        <f>F40+I40+L40+O40+R40</f>
        <v>0</v>
      </c>
    </row>
    <row r="41" spans="1:22" ht="14.95" customHeight="1" x14ac:dyDescent="0.45">
      <c r="A41" s="15"/>
      <c r="B41" s="44" t="s">
        <v>7</v>
      </c>
      <c r="C41" s="44" t="s">
        <v>79</v>
      </c>
      <c r="D41" s="51"/>
      <c r="E41" s="51"/>
      <c r="F41" s="56">
        <f t="shared" si="14"/>
        <v>0</v>
      </c>
      <c r="G41" s="51"/>
      <c r="H41" s="51"/>
      <c r="I41" s="51">
        <f t="shared" si="18"/>
        <v>0</v>
      </c>
      <c r="J41" s="51"/>
      <c r="K41" s="51"/>
      <c r="L41" s="51">
        <f t="shared" si="16"/>
        <v>0</v>
      </c>
      <c r="M41" s="51"/>
      <c r="N41" s="51"/>
      <c r="O41" s="51">
        <f>M41*N41</f>
        <v>0</v>
      </c>
      <c r="P41" s="51"/>
      <c r="Q41" s="51"/>
      <c r="R41" s="56">
        <f t="shared" si="17"/>
        <v>0</v>
      </c>
      <c r="S41" s="53">
        <f>D41+G41+J41+M41+P41</f>
        <v>0</v>
      </c>
      <c r="T41" s="53"/>
      <c r="U41" s="53">
        <f>S41*T41</f>
        <v>0</v>
      </c>
      <c r="V41" s="31">
        <f>F41+I41+L41+O41+R41</f>
        <v>0</v>
      </c>
    </row>
    <row r="42" spans="1:22" ht="14.95" customHeight="1" x14ac:dyDescent="0.45">
      <c r="A42" s="15"/>
      <c r="B42" s="44" t="s">
        <v>8</v>
      </c>
      <c r="C42" s="109" t="s">
        <v>80</v>
      </c>
      <c r="D42" s="51"/>
      <c r="E42" s="51"/>
      <c r="F42" s="56">
        <f t="shared" si="14"/>
        <v>0</v>
      </c>
      <c r="G42" s="51"/>
      <c r="H42" s="51"/>
      <c r="I42" s="51">
        <f t="shared" si="18"/>
        <v>0</v>
      </c>
      <c r="J42" s="51"/>
      <c r="K42" s="51"/>
      <c r="L42" s="51">
        <f t="shared" ref="L42" si="19">J42*K42</f>
        <v>0</v>
      </c>
      <c r="M42" s="51"/>
      <c r="N42" s="51"/>
      <c r="O42" s="51">
        <f t="shared" ref="O42" si="20">M42*N42</f>
        <v>0</v>
      </c>
      <c r="P42" s="51"/>
      <c r="Q42" s="51"/>
      <c r="R42" s="56">
        <f t="shared" si="17"/>
        <v>0</v>
      </c>
      <c r="S42" s="53"/>
      <c r="T42" s="53"/>
      <c r="U42" s="53">
        <f>S42*T42</f>
        <v>0</v>
      </c>
      <c r="V42" s="31">
        <f>U42</f>
        <v>0</v>
      </c>
    </row>
    <row r="43" spans="1:22" ht="14.95" customHeight="1" x14ac:dyDescent="0.45">
      <c r="A43" s="13">
        <v>4</v>
      </c>
      <c r="B43" s="3" t="s">
        <v>53</v>
      </c>
      <c r="C43" s="3"/>
      <c r="D43" s="50"/>
      <c r="E43" s="50"/>
      <c r="F43" s="50">
        <f>F44+F47</f>
        <v>0</v>
      </c>
      <c r="G43" s="50"/>
      <c r="H43" s="50"/>
      <c r="I43" s="50">
        <f>I44+I47</f>
        <v>0</v>
      </c>
      <c r="J43" s="50"/>
      <c r="K43" s="50"/>
      <c r="L43" s="50">
        <f>L44+L47</f>
        <v>0</v>
      </c>
      <c r="M43" s="50"/>
      <c r="N43" s="50"/>
      <c r="O43" s="50">
        <f>O44+O47</f>
        <v>0</v>
      </c>
      <c r="P43" s="50"/>
      <c r="Q43" s="50"/>
      <c r="R43" s="50">
        <f>R44+R47</f>
        <v>0</v>
      </c>
      <c r="S43" s="50"/>
      <c r="T43" s="50"/>
      <c r="U43" s="50">
        <f>U44+U47</f>
        <v>0</v>
      </c>
      <c r="V43" s="28">
        <f>V44</f>
        <v>0</v>
      </c>
    </row>
    <row r="44" spans="1:22" ht="14.95" customHeight="1" x14ac:dyDescent="0.45">
      <c r="A44" s="100"/>
      <c r="B44" s="97" t="s">
        <v>3</v>
      </c>
      <c r="C44" s="97"/>
      <c r="D44" s="101">
        <f>D51</f>
        <v>0</v>
      </c>
      <c r="E44" s="101"/>
      <c r="F44" s="102">
        <f>F51</f>
        <v>0</v>
      </c>
      <c r="G44" s="101">
        <f>G51</f>
        <v>0</v>
      </c>
      <c r="H44" s="101"/>
      <c r="I44" s="102">
        <f>I51</f>
        <v>0</v>
      </c>
      <c r="J44" s="101">
        <f>J51</f>
        <v>0</v>
      </c>
      <c r="K44" s="101"/>
      <c r="L44" s="102">
        <f>L51</f>
        <v>0</v>
      </c>
      <c r="M44" s="101">
        <f>M51</f>
        <v>0</v>
      </c>
      <c r="N44" s="101"/>
      <c r="O44" s="102">
        <f>O51</f>
        <v>0</v>
      </c>
      <c r="P44" s="101">
        <f>P51</f>
        <v>0</v>
      </c>
      <c r="Q44" s="101"/>
      <c r="R44" s="102">
        <f>R51</f>
        <v>0</v>
      </c>
      <c r="S44" s="98">
        <f>D44+G44+J44+M44+P44</f>
        <v>0</v>
      </c>
      <c r="T44" s="99"/>
      <c r="U44" s="98">
        <f>U51</f>
        <v>0</v>
      </c>
      <c r="V44" s="29">
        <f>U44</f>
        <v>0</v>
      </c>
    </row>
    <row r="45" spans="1:22" s="108" customFormat="1" ht="14.95" customHeight="1" x14ac:dyDescent="0.45">
      <c r="A45" s="103"/>
      <c r="B45" s="104" t="s">
        <v>75</v>
      </c>
      <c r="C45" s="44" t="s">
        <v>92</v>
      </c>
      <c r="D45" s="105"/>
      <c r="E45" s="105"/>
      <c r="F45" s="106"/>
      <c r="G45" s="105"/>
      <c r="H45" s="105"/>
      <c r="I45" s="106"/>
      <c r="J45" s="105"/>
      <c r="K45" s="105"/>
      <c r="L45" s="106"/>
      <c r="M45" s="105"/>
      <c r="N45" s="105"/>
      <c r="O45" s="106"/>
      <c r="P45" s="105"/>
      <c r="Q45" s="105"/>
      <c r="R45" s="106"/>
      <c r="S45" s="52"/>
      <c r="T45" s="53"/>
      <c r="U45" s="52"/>
      <c r="V45" s="107"/>
    </row>
    <row r="46" spans="1:22" s="108" customFormat="1" ht="14.95" customHeight="1" x14ac:dyDescent="0.45">
      <c r="A46" s="103"/>
      <c r="B46" s="104" t="s">
        <v>76</v>
      </c>
      <c r="C46" s="44" t="s">
        <v>92</v>
      </c>
      <c r="D46" s="105"/>
      <c r="E46" s="105"/>
      <c r="F46" s="106"/>
      <c r="G46" s="105"/>
      <c r="H46" s="105"/>
      <c r="I46" s="106"/>
      <c r="J46" s="105"/>
      <c r="K46" s="105"/>
      <c r="L46" s="106"/>
      <c r="M46" s="105"/>
      <c r="N46" s="105"/>
      <c r="O46" s="106"/>
      <c r="P46" s="105"/>
      <c r="Q46" s="105"/>
      <c r="R46" s="106"/>
      <c r="S46" s="52"/>
      <c r="T46" s="53"/>
      <c r="U46" s="52"/>
      <c r="V46" s="107"/>
    </row>
    <row r="47" spans="1:22" ht="14.95" customHeight="1" x14ac:dyDescent="0.45">
      <c r="A47" s="96"/>
      <c r="B47" s="97" t="s">
        <v>9</v>
      </c>
      <c r="C47" s="97"/>
      <c r="D47" s="98"/>
      <c r="E47" s="98"/>
      <c r="F47" s="98">
        <f>SUM(F48:F51)</f>
        <v>0</v>
      </c>
      <c r="G47" s="98"/>
      <c r="H47" s="98"/>
      <c r="I47" s="98">
        <f>SUM(I48:I51)</f>
        <v>0</v>
      </c>
      <c r="J47" s="98"/>
      <c r="K47" s="98"/>
      <c r="L47" s="98">
        <f>SUM(L48:L51)</f>
        <v>0</v>
      </c>
      <c r="M47" s="98"/>
      <c r="N47" s="98"/>
      <c r="O47" s="98">
        <f>SUM(O48:O51)</f>
        <v>0</v>
      </c>
      <c r="P47" s="98"/>
      <c r="Q47" s="98"/>
      <c r="R47" s="98">
        <f>SUM(R48:R51)</f>
        <v>0</v>
      </c>
      <c r="S47" s="98"/>
      <c r="T47" s="98"/>
      <c r="U47" s="98">
        <f>SUM(U48:U51)</f>
        <v>0</v>
      </c>
      <c r="V47" s="29">
        <f>SUM(V48:V50)</f>
        <v>0</v>
      </c>
    </row>
    <row r="48" spans="1:22" ht="14.95" customHeight="1" x14ac:dyDescent="0.45">
      <c r="A48" s="15"/>
      <c r="B48" s="44" t="s">
        <v>5</v>
      </c>
      <c r="C48" s="44" t="s">
        <v>77</v>
      </c>
      <c r="D48" s="51"/>
      <c r="E48" s="51"/>
      <c r="F48" s="56">
        <f t="shared" ref="F48:F50" si="21">D48*E48</f>
        <v>0</v>
      </c>
      <c r="G48" s="51"/>
      <c r="H48" s="51"/>
      <c r="I48" s="51">
        <f t="shared" ref="I48:I50" si="22">G48*H48</f>
        <v>0</v>
      </c>
      <c r="J48" s="51"/>
      <c r="K48" s="51"/>
      <c r="L48" s="51">
        <f t="shared" ref="L48:L50" si="23">J48*K48</f>
        <v>0</v>
      </c>
      <c r="M48" s="51"/>
      <c r="N48" s="51"/>
      <c r="O48" s="51">
        <f>M48*N48</f>
        <v>0</v>
      </c>
      <c r="P48" s="51"/>
      <c r="Q48" s="51"/>
      <c r="R48" s="56">
        <f t="shared" ref="R48:R50" si="24">P48*Q48</f>
        <v>0</v>
      </c>
      <c r="S48" s="53">
        <f>D48+G48+J48+M48+P48</f>
        <v>0</v>
      </c>
      <c r="T48" s="53"/>
      <c r="U48" s="53">
        <f>S48*T48</f>
        <v>0</v>
      </c>
      <c r="V48" s="31">
        <f>F48+I48+L48+O48+R48</f>
        <v>0</v>
      </c>
    </row>
    <row r="49" spans="1:22" ht="14.95" customHeight="1" x14ac:dyDescent="0.45">
      <c r="A49" s="15"/>
      <c r="B49" s="44" t="s">
        <v>6</v>
      </c>
      <c r="C49" s="44" t="s">
        <v>78</v>
      </c>
      <c r="D49" s="51"/>
      <c r="E49" s="51"/>
      <c r="F49" s="56">
        <f t="shared" si="21"/>
        <v>0</v>
      </c>
      <c r="G49" s="51"/>
      <c r="H49" s="51"/>
      <c r="I49" s="51">
        <f t="shared" si="22"/>
        <v>0</v>
      </c>
      <c r="J49" s="51"/>
      <c r="K49" s="51"/>
      <c r="L49" s="51">
        <f t="shared" si="23"/>
        <v>0</v>
      </c>
      <c r="M49" s="51"/>
      <c r="N49" s="51"/>
      <c r="O49" s="51">
        <f>M49*N49</f>
        <v>0</v>
      </c>
      <c r="P49" s="51"/>
      <c r="Q49" s="51"/>
      <c r="R49" s="56">
        <f t="shared" si="24"/>
        <v>0</v>
      </c>
      <c r="S49" s="53">
        <f>D49+G49+J49+M49+P49</f>
        <v>0</v>
      </c>
      <c r="T49" s="53"/>
      <c r="U49" s="53">
        <f>S49*T49</f>
        <v>0</v>
      </c>
      <c r="V49" s="31">
        <f>F49+I49+L49+O49+R49</f>
        <v>0</v>
      </c>
    </row>
    <row r="50" spans="1:22" ht="14.95" customHeight="1" x14ac:dyDescent="0.45">
      <c r="A50" s="15"/>
      <c r="B50" s="44" t="s">
        <v>7</v>
      </c>
      <c r="C50" s="44" t="s">
        <v>79</v>
      </c>
      <c r="D50" s="51"/>
      <c r="E50" s="51"/>
      <c r="F50" s="56">
        <f t="shared" si="21"/>
        <v>0</v>
      </c>
      <c r="G50" s="51"/>
      <c r="H50" s="51"/>
      <c r="I50" s="51">
        <f t="shared" si="22"/>
        <v>0</v>
      </c>
      <c r="J50" s="51"/>
      <c r="K50" s="51"/>
      <c r="L50" s="51">
        <f t="shared" si="23"/>
        <v>0</v>
      </c>
      <c r="M50" s="51"/>
      <c r="N50" s="51"/>
      <c r="O50" s="51">
        <f>M50*N50</f>
        <v>0</v>
      </c>
      <c r="P50" s="51"/>
      <c r="Q50" s="51"/>
      <c r="R50" s="56">
        <f t="shared" si="24"/>
        <v>0</v>
      </c>
      <c r="S50" s="53">
        <f>D50+G50+J50+M50+P50</f>
        <v>0</v>
      </c>
      <c r="T50" s="53"/>
      <c r="U50" s="53">
        <f>S50*T50</f>
        <v>0</v>
      </c>
      <c r="V50" s="31">
        <f>F50+I50+L50+O50+R50</f>
        <v>0</v>
      </c>
    </row>
    <row r="51" spans="1:22" ht="14.95" customHeight="1" x14ac:dyDescent="0.45">
      <c r="A51" s="15"/>
      <c r="B51" s="44" t="s">
        <v>8</v>
      </c>
      <c r="C51" s="109" t="s">
        <v>80</v>
      </c>
      <c r="D51" s="56"/>
      <c r="E51" s="56"/>
      <c r="F51" s="56">
        <f>D51*E51</f>
        <v>0</v>
      </c>
      <c r="G51" s="58"/>
      <c r="H51" s="56"/>
      <c r="I51" s="56">
        <f>G51*H51</f>
        <v>0</v>
      </c>
      <c r="J51" s="56"/>
      <c r="K51" s="56"/>
      <c r="L51" s="56">
        <f>J51*K51</f>
        <v>0</v>
      </c>
      <c r="M51" s="56"/>
      <c r="N51" s="56"/>
      <c r="O51" s="56">
        <f>M51*N51</f>
        <v>0</v>
      </c>
      <c r="P51" s="56"/>
      <c r="Q51" s="56"/>
      <c r="R51" s="56">
        <f>P51*Q51</f>
        <v>0</v>
      </c>
      <c r="S51" s="53">
        <f>D51+G51+J51+M51+P51</f>
        <v>0</v>
      </c>
      <c r="T51" s="56"/>
      <c r="U51" s="53">
        <f>S51*T51</f>
        <v>0</v>
      </c>
      <c r="V51" s="31">
        <f>F51+I51+L51+O51+R51</f>
        <v>0</v>
      </c>
    </row>
    <row r="52" spans="1:22" s="4" customFormat="1" ht="29.95" customHeight="1" x14ac:dyDescent="0.45">
      <c r="A52" s="16"/>
      <c r="B52" s="6" t="s">
        <v>54</v>
      </c>
      <c r="C52" s="6"/>
      <c r="D52" s="55"/>
      <c r="E52" s="55"/>
      <c r="F52" s="55">
        <f>F17+F26+F35+F44</f>
        <v>0</v>
      </c>
      <c r="G52" s="55"/>
      <c r="H52" s="55"/>
      <c r="I52" s="55">
        <f>I17+I26+I35+I44</f>
        <v>0</v>
      </c>
      <c r="J52" s="55"/>
      <c r="K52" s="55"/>
      <c r="L52" s="55">
        <f>L17+L26+L35+L44</f>
        <v>0</v>
      </c>
      <c r="M52" s="55"/>
      <c r="N52" s="55"/>
      <c r="O52" s="55">
        <f>O17+O26+O35+O44</f>
        <v>0</v>
      </c>
      <c r="P52" s="55"/>
      <c r="Q52" s="55"/>
      <c r="R52" s="55">
        <f>R17+R26+R35+R44</f>
        <v>0</v>
      </c>
      <c r="S52" s="55"/>
      <c r="T52" s="55"/>
      <c r="U52" s="67">
        <f>U17+U26+U35+U44</f>
        <v>0</v>
      </c>
      <c r="V52" s="29">
        <f>F52+I52+L52+O52+R52</f>
        <v>0</v>
      </c>
    </row>
    <row r="53" spans="1:22" ht="14.95" customHeight="1" x14ac:dyDescent="0.45">
      <c r="A53" s="16"/>
      <c r="B53" s="6" t="s">
        <v>17</v>
      </c>
      <c r="C53" s="6"/>
      <c r="D53" s="55">
        <f>D17+D26+D35+D44</f>
        <v>0</v>
      </c>
      <c r="E53" s="55"/>
      <c r="F53" s="55"/>
      <c r="G53" s="55">
        <f>G17+G26+G35+G44</f>
        <v>0</v>
      </c>
      <c r="H53" s="55"/>
      <c r="I53" s="55"/>
      <c r="J53" s="55">
        <f>J17+J26+J35+J44</f>
        <v>0</v>
      </c>
      <c r="K53" s="55"/>
      <c r="L53" s="55"/>
      <c r="M53" s="55">
        <f>M17+M26+M35+M44</f>
        <v>0</v>
      </c>
      <c r="N53" s="55"/>
      <c r="O53" s="55"/>
      <c r="P53" s="55">
        <f>P17+P26+P35+P44</f>
        <v>0</v>
      </c>
      <c r="Q53" s="55"/>
      <c r="R53" s="55"/>
      <c r="S53" s="55"/>
      <c r="T53" s="55"/>
      <c r="U53" s="55">
        <f>D53+G53+J53+M53+P53</f>
        <v>0</v>
      </c>
      <c r="V53" s="30">
        <f>SUM(D53:R53)</f>
        <v>0</v>
      </c>
    </row>
    <row r="54" spans="1:22" s="4" customFormat="1" ht="14.95" customHeight="1" x14ac:dyDescent="0.45">
      <c r="A54" s="33"/>
      <c r="B54" s="34" t="s">
        <v>41</v>
      </c>
      <c r="C54" s="34"/>
      <c r="D54" s="54"/>
      <c r="E54" s="54"/>
      <c r="F54" s="54">
        <f>F20+F29+F38+F47</f>
        <v>0</v>
      </c>
      <c r="G54" s="54"/>
      <c r="H54" s="54"/>
      <c r="I54" s="54">
        <f>I20+I29+I38+I47</f>
        <v>0</v>
      </c>
      <c r="J54" s="54"/>
      <c r="K54" s="54"/>
      <c r="L54" s="54">
        <f>L20+L29+L38+L47</f>
        <v>0</v>
      </c>
      <c r="M54" s="54"/>
      <c r="N54" s="54"/>
      <c r="O54" s="54">
        <f>O20+O29+O38+O47</f>
        <v>0</v>
      </c>
      <c r="P54" s="54"/>
      <c r="Q54" s="54"/>
      <c r="R54" s="54">
        <f>R20+R29+R38+R47</f>
        <v>0</v>
      </c>
      <c r="S54" s="54"/>
      <c r="T54" s="54"/>
      <c r="U54" s="54">
        <f>U20+U29+U38+U47</f>
        <v>0</v>
      </c>
      <c r="V54" s="29">
        <f>V20+V29+V38</f>
        <v>0</v>
      </c>
    </row>
    <row r="55" spans="1:22" s="4" customFormat="1" ht="14.95" customHeight="1" x14ac:dyDescent="0.45">
      <c r="A55" s="33"/>
      <c r="B55" s="34" t="s">
        <v>62</v>
      </c>
      <c r="C55" s="3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>
        <f>'Other costs'!E11</f>
        <v>0</v>
      </c>
      <c r="V55" s="30">
        <f>'Other costs'!E11</f>
        <v>0</v>
      </c>
    </row>
    <row r="56" spans="1:22" s="4" customFormat="1" ht="30.7" customHeight="1" x14ac:dyDescent="0.45">
      <c r="A56" s="33"/>
      <c r="B56" s="34" t="s">
        <v>42</v>
      </c>
      <c r="C56" s="34"/>
      <c r="D56" s="54"/>
      <c r="E56" s="54"/>
      <c r="F56" s="54">
        <f>F52+F54</f>
        <v>0</v>
      </c>
      <c r="G56" s="54"/>
      <c r="H56" s="54"/>
      <c r="I56" s="54">
        <f>I52+I54</f>
        <v>0</v>
      </c>
      <c r="J56" s="54"/>
      <c r="K56" s="54"/>
      <c r="L56" s="54">
        <f>L52+L54</f>
        <v>0</v>
      </c>
      <c r="M56" s="54"/>
      <c r="N56" s="54"/>
      <c r="O56" s="54">
        <f>O52+O54</f>
        <v>0</v>
      </c>
      <c r="P56" s="54"/>
      <c r="Q56" s="54"/>
      <c r="R56" s="54">
        <f>R52+R54</f>
        <v>0</v>
      </c>
      <c r="S56" s="54"/>
      <c r="T56" s="54"/>
      <c r="U56" s="66">
        <f>U52+U54+U55</f>
        <v>0</v>
      </c>
      <c r="V56" s="32">
        <f>V52+V54+V55</f>
        <v>0</v>
      </c>
    </row>
    <row r="57" spans="1:22" ht="21.7" hidden="1" customHeight="1" x14ac:dyDescent="0.45">
      <c r="A57" s="4" t="s">
        <v>13</v>
      </c>
      <c r="B57" s="45" t="s">
        <v>12</v>
      </c>
      <c r="C57" s="45"/>
      <c r="U57" s="21" t="s">
        <v>31</v>
      </c>
    </row>
    <row r="58" spans="1:22" hidden="1" x14ac:dyDescent="0.45">
      <c r="B58" s="46" t="s">
        <v>14</v>
      </c>
    </row>
    <row r="59" spans="1:22" hidden="1" x14ac:dyDescent="0.45">
      <c r="B59" s="46" t="s">
        <v>15</v>
      </c>
    </row>
    <row r="60" spans="1:22" hidden="1" x14ac:dyDescent="0.45">
      <c r="B60" s="46" t="s">
        <v>33</v>
      </c>
    </row>
    <row r="61" spans="1:22" hidden="1" x14ac:dyDescent="0.45">
      <c r="B61" s="46" t="s">
        <v>22</v>
      </c>
    </row>
    <row r="62" spans="1:22" hidden="1" x14ac:dyDescent="0.45">
      <c r="B62" s="46" t="s">
        <v>23</v>
      </c>
    </row>
    <row r="63" spans="1:22" hidden="1" x14ac:dyDescent="0.45">
      <c r="B63" s="47" t="s">
        <v>25</v>
      </c>
      <c r="C63" s="47"/>
    </row>
    <row r="64" spans="1:22" hidden="1" x14ac:dyDescent="0.45">
      <c r="B64" s="47" t="s">
        <v>24</v>
      </c>
      <c r="C64" s="47"/>
    </row>
    <row r="65" spans="2:9" hidden="1" x14ac:dyDescent="0.45">
      <c r="B65" s="47" t="s">
        <v>26</v>
      </c>
      <c r="C65" s="47"/>
    </row>
    <row r="66" spans="2:9" hidden="1" x14ac:dyDescent="0.45">
      <c r="B66" s="46" t="s">
        <v>32</v>
      </c>
    </row>
    <row r="70" spans="2:9" ht="14.4" x14ac:dyDescent="0.55000000000000004">
      <c r="B70" s="113" t="s">
        <v>87</v>
      </c>
      <c r="C70" s="111"/>
      <c r="D70" s="111"/>
      <c r="E70" s="111"/>
      <c r="F70" s="111"/>
      <c r="G70" s="65"/>
      <c r="H70" s="64"/>
      <c r="I70" s="63"/>
    </row>
    <row r="71" spans="2:9" ht="23.5" customHeight="1" x14ac:dyDescent="0.55000000000000004">
      <c r="B71" s="111"/>
      <c r="C71" s="114" t="s">
        <v>65</v>
      </c>
      <c r="D71" s="118"/>
      <c r="E71" s="119"/>
      <c r="F71" s="120"/>
      <c r="G71" s="65"/>
      <c r="H71" s="64"/>
      <c r="I71" s="63"/>
    </row>
    <row r="72" spans="2:9" ht="44.05" customHeight="1" x14ac:dyDescent="0.55000000000000004">
      <c r="B72" s="111"/>
      <c r="C72" s="114" t="s">
        <v>88</v>
      </c>
      <c r="D72" s="118"/>
      <c r="E72" s="119"/>
      <c r="F72" s="120"/>
      <c r="G72" s="65"/>
      <c r="H72" s="64"/>
      <c r="I72" s="63"/>
    </row>
    <row r="73" spans="2:9" ht="14.4" x14ac:dyDescent="0.55000000000000004">
      <c r="B73" s="111"/>
      <c r="C73" s="114" t="s">
        <v>89</v>
      </c>
      <c r="D73" s="118"/>
      <c r="E73" s="119"/>
      <c r="F73" s="120"/>
      <c r="G73" s="65"/>
      <c r="H73" s="64"/>
      <c r="I73" s="63"/>
    </row>
    <row r="74" spans="2:9" ht="14.4" x14ac:dyDescent="0.55000000000000004">
      <c r="B74" s="111"/>
      <c r="C74" s="111"/>
      <c r="D74" s="111"/>
      <c r="E74" s="111"/>
      <c r="F74" s="111"/>
      <c r="G74" s="65"/>
      <c r="H74" s="64"/>
      <c r="I74" s="63"/>
    </row>
    <row r="75" spans="2:9" ht="49.5" customHeight="1" x14ac:dyDescent="0.5">
      <c r="B75" s="63"/>
      <c r="C75" s="63"/>
      <c r="D75" s="64"/>
      <c r="E75" s="64"/>
      <c r="F75" s="64"/>
      <c r="G75" s="65"/>
      <c r="H75" s="64"/>
      <c r="I75" s="63"/>
    </row>
    <row r="76" spans="2:9" ht="14.1" x14ac:dyDescent="0.5">
      <c r="B76" s="63"/>
      <c r="C76" s="63"/>
      <c r="D76" s="64"/>
      <c r="E76" s="64"/>
      <c r="F76" s="64"/>
      <c r="G76" s="65"/>
      <c r="H76" s="64"/>
      <c r="I76" s="63"/>
    </row>
    <row r="77" spans="2:9" ht="14.1" x14ac:dyDescent="0.5">
      <c r="B77" s="63"/>
      <c r="C77" s="63"/>
      <c r="D77" s="64"/>
      <c r="E77" s="64"/>
      <c r="F77" s="64"/>
      <c r="G77" s="65"/>
      <c r="H77" s="64"/>
      <c r="I77" s="63"/>
    </row>
    <row r="78" spans="2:9" ht="14.1" x14ac:dyDescent="0.5">
      <c r="B78" s="63"/>
      <c r="C78" s="63"/>
      <c r="D78" s="64"/>
      <c r="E78" s="64"/>
      <c r="F78" s="64"/>
      <c r="G78" s="65"/>
      <c r="H78" s="64"/>
      <c r="I78" s="63"/>
    </row>
    <row r="79" spans="2:9" ht="14.1" x14ac:dyDescent="0.5">
      <c r="B79" s="63"/>
      <c r="C79" s="63"/>
      <c r="D79" s="64"/>
      <c r="E79" s="64"/>
      <c r="F79" s="64"/>
      <c r="G79" s="65"/>
      <c r="H79" s="64"/>
      <c r="I79" s="63"/>
    </row>
  </sheetData>
  <mergeCells count="6">
    <mergeCell ref="D71:F71"/>
    <mergeCell ref="D72:F72"/>
    <mergeCell ref="D73:F73"/>
    <mergeCell ref="V14:V15"/>
    <mergeCell ref="A5:U5"/>
    <mergeCell ref="A9:R9"/>
  </mergeCells>
  <printOptions horizontalCentered="1"/>
  <pageMargins left="0.25" right="0.25" top="0.5" bottom="0.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7DB6-60FD-475B-B751-BFA1DD9A0A11}">
  <sheetPr>
    <tabColor rgb="FFFFC000"/>
  </sheetPr>
  <dimension ref="A1:I22"/>
  <sheetViews>
    <sheetView view="pageBreakPreview" zoomScale="85" zoomScaleNormal="130" zoomScaleSheetLayoutView="85" workbookViewId="0">
      <selection activeCell="M24" sqref="M24"/>
    </sheetView>
  </sheetViews>
  <sheetFormatPr defaultColWidth="8.09765625" defaultRowHeight="13.8" x14ac:dyDescent="0.45"/>
  <cols>
    <col min="1" max="1" width="5.3984375" style="72" customWidth="1"/>
    <col min="2" max="2" width="20.59765625" style="70" customWidth="1"/>
    <col min="3" max="3" width="13.6484375" style="71" customWidth="1"/>
    <col min="4" max="4" width="10.59765625" style="72" customWidth="1"/>
    <col min="5" max="5" width="13.25" style="73" customWidth="1"/>
    <col min="6" max="7" width="12.34765625" style="72" customWidth="1"/>
    <col min="8" max="8" width="14.1484375" style="72" customWidth="1"/>
    <col min="9" max="9" width="13.25" style="72" customWidth="1"/>
    <col min="10" max="16384" width="8.09765625" style="70"/>
  </cols>
  <sheetData>
    <row r="1" spans="1:9" ht="20.100000000000001" x14ac:dyDescent="0.7">
      <c r="A1" s="69" t="s">
        <v>63</v>
      </c>
    </row>
    <row r="2" spans="1:9" x14ac:dyDescent="0.45">
      <c r="A2" s="75" t="s">
        <v>64</v>
      </c>
    </row>
    <row r="3" spans="1:9" x14ac:dyDescent="0.45">
      <c r="A3" s="74"/>
    </row>
    <row r="5" spans="1:9" s="78" customFormat="1" ht="45.7" customHeight="1" x14ac:dyDescent="0.6">
      <c r="A5" s="76" t="s">
        <v>16</v>
      </c>
      <c r="B5" s="76" t="s">
        <v>65</v>
      </c>
      <c r="C5" s="77" t="s">
        <v>66</v>
      </c>
      <c r="D5" s="76" t="s">
        <v>67</v>
      </c>
      <c r="E5" s="77" t="s">
        <v>68</v>
      </c>
      <c r="F5" s="76" t="s">
        <v>69</v>
      </c>
      <c r="G5" s="76" t="s">
        <v>70</v>
      </c>
      <c r="H5" s="76" t="s">
        <v>71</v>
      </c>
      <c r="I5" s="76" t="s">
        <v>35</v>
      </c>
    </row>
    <row r="6" spans="1:9" x14ac:dyDescent="0.45">
      <c r="A6" s="79">
        <v>1</v>
      </c>
      <c r="B6" s="80" t="s">
        <v>72</v>
      </c>
      <c r="C6" s="81"/>
      <c r="D6" s="79"/>
      <c r="E6" s="82"/>
      <c r="F6" s="79"/>
      <c r="G6" s="79"/>
      <c r="H6" s="79"/>
      <c r="I6" s="83">
        <f>C6*(D6+G6+H6)+F6*E6</f>
        <v>0</v>
      </c>
    </row>
    <row r="7" spans="1:9" x14ac:dyDescent="0.45">
      <c r="A7" s="79">
        <v>2</v>
      </c>
      <c r="B7" s="80" t="s">
        <v>73</v>
      </c>
      <c r="C7" s="81"/>
      <c r="D7" s="79"/>
      <c r="E7" s="82"/>
      <c r="F7" s="79"/>
      <c r="G7" s="79"/>
      <c r="H7" s="79"/>
      <c r="I7" s="83">
        <f>C7*(D7+G7+H7)+F7*E7</f>
        <v>0</v>
      </c>
    </row>
    <row r="8" spans="1:9" s="88" customFormat="1" ht="14.1" x14ac:dyDescent="0.5">
      <c r="A8" s="84"/>
      <c r="B8" s="85" t="s">
        <v>35</v>
      </c>
      <c r="C8" s="86"/>
      <c r="D8" s="84">
        <f>SUM(D6:D7)</f>
        <v>0</v>
      </c>
      <c r="E8" s="85"/>
      <c r="F8" s="84">
        <f>SUM(F6:F7)</f>
        <v>0</v>
      </c>
      <c r="G8" s="84">
        <f>SUM(G6:G7)</f>
        <v>0</v>
      </c>
      <c r="H8" s="84">
        <f>SUM(H6:H7)</f>
        <v>0</v>
      </c>
      <c r="I8" s="87">
        <f>SUM(I6:I7)</f>
        <v>0</v>
      </c>
    </row>
    <row r="9" spans="1:9" ht="14.4" customHeight="1" x14ac:dyDescent="0.45">
      <c r="F9" s="124"/>
      <c r="G9" s="124"/>
      <c r="H9" s="125"/>
      <c r="I9" s="83"/>
    </row>
    <row r="10" spans="1:9" ht="14.4" customHeight="1" x14ac:dyDescent="0.5">
      <c r="B10" s="88"/>
      <c r="F10" s="126"/>
      <c r="G10" s="126"/>
      <c r="H10" s="127"/>
      <c r="I10" s="89"/>
    </row>
    <row r="11" spans="1:9" x14ac:dyDescent="0.45">
      <c r="B11" s="90"/>
    </row>
    <row r="12" spans="1:9" x14ac:dyDescent="0.45">
      <c r="B12" s="91"/>
    </row>
    <row r="13" spans="1:9" x14ac:dyDescent="0.45">
      <c r="B13" s="92"/>
      <c r="G13" s="92"/>
    </row>
    <row r="14" spans="1:9" ht="14.4" x14ac:dyDescent="0.45">
      <c r="B14" s="92"/>
      <c r="G14" s="93"/>
    </row>
    <row r="15" spans="1:9" ht="14.4" x14ac:dyDescent="0.45">
      <c r="B15" s="94"/>
      <c r="G15" s="94"/>
    </row>
    <row r="16" spans="1:9" ht="14.4" x14ac:dyDescent="0.45">
      <c r="B16" s="94"/>
      <c r="G16" s="94"/>
    </row>
    <row r="17" spans="2:9" ht="14.4" x14ac:dyDescent="0.45">
      <c r="B17" s="94"/>
      <c r="G17" s="94"/>
    </row>
    <row r="18" spans="2:9" ht="14.4" x14ac:dyDescent="0.45">
      <c r="B18" s="94"/>
      <c r="G18" s="94"/>
    </row>
    <row r="19" spans="2:9" ht="14.4" x14ac:dyDescent="0.45">
      <c r="B19" s="94"/>
      <c r="G19" s="94"/>
    </row>
    <row r="20" spans="2:9" ht="14.4" x14ac:dyDescent="0.45">
      <c r="B20" s="93"/>
      <c r="G20" s="93"/>
      <c r="I20" s="93"/>
    </row>
    <row r="21" spans="2:9" ht="14.4" x14ac:dyDescent="0.55000000000000004">
      <c r="B21" s="94"/>
      <c r="G21" s="95"/>
      <c r="I21" s="95"/>
    </row>
    <row r="22" spans="2:9" ht="14.4" x14ac:dyDescent="0.55000000000000004">
      <c r="B22" s="95"/>
    </row>
  </sheetData>
  <mergeCells count="2">
    <mergeCell ref="F9:H9"/>
    <mergeCell ref="F10:H10"/>
  </mergeCells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zoomScale="115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8" sqref="B8"/>
    </sheetView>
  </sheetViews>
  <sheetFormatPr defaultColWidth="8.84765625" defaultRowHeight="12.6" x14ac:dyDescent="0.45"/>
  <cols>
    <col min="1" max="1" width="4.5" style="1" customWidth="1"/>
    <col min="2" max="2" width="44.84765625" style="1" customWidth="1"/>
    <col min="3" max="3" width="8.34765625" style="10" customWidth="1"/>
    <col min="4" max="5" width="8.34765625" style="1" customWidth="1"/>
    <col min="6" max="6" width="13" style="1" customWidth="1"/>
    <col min="7" max="16384" width="8.84765625" style="1"/>
  </cols>
  <sheetData>
    <row r="1" spans="1:5" ht="43.3" customHeight="1" x14ac:dyDescent="0.65">
      <c r="A1" s="35"/>
      <c r="B1" s="36" t="s">
        <v>20</v>
      </c>
      <c r="C1" s="37"/>
      <c r="D1" s="38"/>
      <c r="E1" s="38"/>
    </row>
    <row r="2" spans="1:5" s="12" customFormat="1" ht="25.2" x14ac:dyDescent="0.6">
      <c r="A2" s="11" t="s">
        <v>0</v>
      </c>
      <c r="B2" s="11" t="s">
        <v>18</v>
      </c>
      <c r="C2" s="11" t="s">
        <v>36</v>
      </c>
      <c r="D2" s="11" t="s">
        <v>10</v>
      </c>
      <c r="E2" s="11" t="s">
        <v>2</v>
      </c>
    </row>
    <row r="3" spans="1:5" s="4" customFormat="1" ht="19.75" customHeight="1" x14ac:dyDescent="0.45">
      <c r="A3" s="13" t="s">
        <v>37</v>
      </c>
      <c r="B3" s="3" t="s">
        <v>52</v>
      </c>
      <c r="C3" s="2"/>
      <c r="D3" s="59"/>
      <c r="E3" s="59">
        <f>SUM(E4:E6)</f>
        <v>0</v>
      </c>
    </row>
    <row r="4" spans="1:5" ht="19.75" customHeight="1" x14ac:dyDescent="0.45">
      <c r="A4" s="62" t="s">
        <v>39</v>
      </c>
      <c r="B4" s="42"/>
      <c r="C4" s="43"/>
      <c r="D4" s="60"/>
      <c r="E4" s="61">
        <f>C4*D4</f>
        <v>0</v>
      </c>
    </row>
    <row r="5" spans="1:5" ht="19.75" customHeight="1" x14ac:dyDescent="0.45">
      <c r="A5" s="15" t="s">
        <v>40</v>
      </c>
      <c r="B5" s="5"/>
      <c r="C5" s="18"/>
      <c r="D5" s="61"/>
      <c r="E5" s="61">
        <f>C5*D5</f>
        <v>0</v>
      </c>
    </row>
    <row r="6" spans="1:5" ht="19.75" customHeight="1" x14ac:dyDescent="0.45">
      <c r="A6" s="15"/>
      <c r="B6" s="5" t="s">
        <v>56</v>
      </c>
      <c r="C6" s="18"/>
      <c r="D6" s="61"/>
      <c r="E6" s="61">
        <f>C6*D6</f>
        <v>0</v>
      </c>
    </row>
    <row r="7" spans="1:5" s="4" customFormat="1" ht="19.75" customHeight="1" x14ac:dyDescent="0.45">
      <c r="A7" s="13" t="s">
        <v>38</v>
      </c>
      <c r="B7" s="3"/>
      <c r="C7" s="19"/>
      <c r="D7" s="59"/>
      <c r="E7" s="59">
        <f>SUM(E8:E10)</f>
        <v>0</v>
      </c>
    </row>
    <row r="8" spans="1:5" ht="19.75" customHeight="1" x14ac:dyDescent="0.45">
      <c r="A8" s="62"/>
      <c r="B8" s="42"/>
      <c r="C8" s="43"/>
      <c r="D8" s="60"/>
      <c r="E8" s="61">
        <f>C8*D8</f>
        <v>0</v>
      </c>
    </row>
    <row r="9" spans="1:5" ht="19.75" customHeight="1" x14ac:dyDescent="0.45">
      <c r="A9" s="15"/>
      <c r="B9" s="68" t="s">
        <v>55</v>
      </c>
      <c r="C9" s="18"/>
      <c r="D9" s="61"/>
      <c r="E9" s="61">
        <f>C9*D9</f>
        <v>0</v>
      </c>
    </row>
    <row r="10" spans="1:5" ht="19.75" customHeight="1" x14ac:dyDescent="0.45">
      <c r="A10" s="15"/>
      <c r="B10" s="5" t="s">
        <v>55</v>
      </c>
      <c r="C10" s="18"/>
      <c r="D10" s="61"/>
      <c r="E10" s="61">
        <f>C10*D10</f>
        <v>0</v>
      </c>
    </row>
    <row r="11" spans="1:5" s="4" customFormat="1" ht="19.75" customHeight="1" x14ac:dyDescent="0.45">
      <c r="A11" s="16"/>
      <c r="B11" s="6" t="s">
        <v>21</v>
      </c>
      <c r="C11" s="6"/>
      <c r="D11" s="6"/>
      <c r="E11" s="6">
        <f>E3+E7</f>
        <v>0</v>
      </c>
    </row>
    <row r="12" spans="1:5" s="4" customFormat="1" x14ac:dyDescent="0.45">
      <c r="A12" s="7"/>
      <c r="B12" s="8"/>
      <c r="C12" s="7"/>
      <c r="D12" s="9"/>
      <c r="E12" s="9"/>
    </row>
    <row r="13" spans="1:5" hidden="1" x14ac:dyDescent="0.45">
      <c r="A13" s="4" t="s">
        <v>13</v>
      </c>
      <c r="B13" s="4" t="s">
        <v>12</v>
      </c>
    </row>
    <row r="14" spans="1:5" hidden="1" x14ac:dyDescent="0.45">
      <c r="B14" s="1" t="s">
        <v>28</v>
      </c>
    </row>
    <row r="15" spans="1:5" hidden="1" x14ac:dyDescent="0.45">
      <c r="B15" s="1" t="s">
        <v>27</v>
      </c>
    </row>
    <row r="16" spans="1:5" hidden="1" x14ac:dyDescent="0.45">
      <c r="B16" s="1" t="s">
        <v>29</v>
      </c>
    </row>
    <row r="17" spans="2:2" hidden="1" x14ac:dyDescent="0.45">
      <c r="B17" s="1" t="s">
        <v>19</v>
      </c>
    </row>
    <row r="18" spans="2:2" hidden="1" x14ac:dyDescent="0.45">
      <c r="B18" s="1" t="s">
        <v>30</v>
      </c>
    </row>
  </sheetData>
  <printOptions horizontalCentered="1"/>
  <pageMargins left="0.25" right="0.25" top="0.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Financial Proposal</vt:lpstr>
      <vt:lpstr>Training breakdown</vt:lpstr>
      <vt:lpstr>Other costs</vt:lpstr>
      <vt:lpstr>'Training breakdown'!Print_Area</vt:lpstr>
      <vt:lpstr>'Financial Proposal'!Print_Titles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</dc:creator>
  <cp:lastModifiedBy>Diep Kim Quynh Dinh</cp:lastModifiedBy>
  <cp:lastPrinted>2024-12-02T03:54:29Z</cp:lastPrinted>
  <dcterms:created xsi:type="dcterms:W3CDTF">2024-09-30T02:50:41Z</dcterms:created>
  <dcterms:modified xsi:type="dcterms:W3CDTF">2026-04-10T09:20:55Z</dcterms:modified>
</cp:coreProperties>
</file>