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b2930afeda8c8c1e/Escritorio/YALPÉMECH/NAVIDAD/INFORME NAVIDAD/DOCUMENTOS ESTUDIO/ARCHIVO EDITABLES/"/>
    </mc:Choice>
  </mc:AlternateContent>
  <xr:revisionPtr revIDLastSave="43" documentId="8_{7409DDFA-8C8C-41F8-B283-3C95276D0453}" xr6:coauthVersionLast="47" xr6:coauthVersionMax="47" xr10:uidLastSave="{09904D8A-BF19-4056-B5A3-8A4148915F65}"/>
  <bookViews>
    <workbookView xWindow="-108" yWindow="-108" windowWidth="23256" windowHeight="12456" xr2:uid="{00000000-000D-0000-FFFF-FFFF00000000}"/>
  </bookViews>
  <sheets>
    <sheet name="BasesdeDiseñ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1" i="1"/>
  <c r="B14" i="1" s="1"/>
  <c r="B18" i="1" l="1"/>
  <c r="B21" i="1" s="1"/>
</calcChain>
</file>

<file path=xl/sharedStrings.xml><?xml version="1.0" encoding="utf-8"?>
<sst xmlns="http://schemas.openxmlformats.org/spreadsheetml/2006/main" count="57" uniqueCount="47">
  <si>
    <t>BASES DE DISEÑO</t>
  </si>
  <si>
    <t>Periodo de diseño</t>
  </si>
  <si>
    <t>Tasa de crecimiento</t>
  </si>
  <si>
    <t>Aforo</t>
  </si>
  <si>
    <t>Caudal medio diario</t>
  </si>
  <si>
    <t>Factor de día máximo</t>
  </si>
  <si>
    <t>Factor de hora máximo</t>
  </si>
  <si>
    <t>Caudal de día máximo</t>
  </si>
  <si>
    <t>Caudal de hora máximo</t>
  </si>
  <si>
    <t>Caudal de bombeo</t>
  </si>
  <si>
    <t>Potencia de la bomba</t>
  </si>
  <si>
    <t>Tiempo de bombeo</t>
  </si>
  <si>
    <t>20 años + 1 de gestion</t>
  </si>
  <si>
    <t>Caudal unitario</t>
  </si>
  <si>
    <t>viv.</t>
  </si>
  <si>
    <t>Densidad de población</t>
  </si>
  <si>
    <t>hab/viv</t>
  </si>
  <si>
    <t>L/s</t>
  </si>
  <si>
    <t>L/hab/día</t>
  </si>
  <si>
    <t>HP</t>
  </si>
  <si>
    <t>m3</t>
  </si>
  <si>
    <t>hora</t>
  </si>
  <si>
    <t>habitantes</t>
  </si>
  <si>
    <t>LÍNEA DE BOMBEO</t>
  </si>
  <si>
    <t>Diámetro económico</t>
  </si>
  <si>
    <t>Carga Dinámica Total CDT</t>
  </si>
  <si>
    <t>Velocidad</t>
  </si>
  <si>
    <t>Longitud de bombeo</t>
  </si>
  <si>
    <t>250 PSI</t>
  </si>
  <si>
    <t>metros</t>
  </si>
  <si>
    <t>litros/seg</t>
  </si>
  <si>
    <t>mts/seg</t>
  </si>
  <si>
    <t>mts.</t>
  </si>
  <si>
    <t>Altura de impulsión</t>
  </si>
  <si>
    <t>1 1/4"</t>
  </si>
  <si>
    <t>Dotación</t>
  </si>
  <si>
    <t>Volumen del tanque succión (Existente)</t>
  </si>
  <si>
    <t>Volumen de tanque Sector Alto (Existente)</t>
  </si>
  <si>
    <t>Volumen del tanque Sector Medio (Existente)</t>
  </si>
  <si>
    <t>Volumen del tanque Sector Bajo (Nuevo)</t>
  </si>
  <si>
    <t>REHABILITACIÓN Y AMPLIACIÓN DEL SISTEMA DE AGUA DE LA ALDEA NAVIDAD, DEL MUNICIPIO DE SAN CRISTOBAL VERAPAZ, DEL DEPARTAMENTO DE ALTA VERAPAZ</t>
  </si>
  <si>
    <t>Caudal de linea de bombeo Sector Alto</t>
  </si>
  <si>
    <t>Población actual</t>
  </si>
  <si>
    <t>Viviendas actuales</t>
  </si>
  <si>
    <t>Viviendas futuras</t>
  </si>
  <si>
    <t>Población futura</t>
  </si>
  <si>
    <t>L/s/viv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</si>
</sst>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43" fontId="4" fillId="0" borderId="0" xfId="0" applyNumberFormat="1" applyFont="1"/>
    <xf numFmtId="10" fontId="4" fillId="0" borderId="1" xfId="0" applyNumberFormat="1" applyFont="1" applyBorder="1"/>
    <xf numFmtId="1" fontId="4" fillId="0" borderId="1" xfId="0" applyNumberFormat="1" applyFont="1" applyBorder="1"/>
    <xf numFmtId="164" fontId="4" fillId="0" borderId="1" xfId="1" applyNumberFormat="1" applyFont="1" applyBorder="1"/>
    <xf numFmtId="43" fontId="4" fillId="0" borderId="1" xfId="1" applyFont="1" applyBorder="1"/>
    <xf numFmtId="43" fontId="4" fillId="0" borderId="3" xfId="1" applyFont="1" applyFill="1" applyBorder="1"/>
    <xf numFmtId="43" fontId="4" fillId="0" borderId="2" xfId="1" applyFont="1" applyBorder="1"/>
    <xf numFmtId="0" fontId="4" fillId="0" borderId="1" xfId="0" applyFont="1" applyBorder="1" applyAlignment="1">
      <alignment horizontal="right"/>
    </xf>
    <xf numFmtId="43" fontId="5" fillId="0" borderId="0" xfId="1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5" xfId="0" applyFont="1" applyBorder="1"/>
    <xf numFmtId="0" fontId="3" fillId="0" borderId="9" xfId="0" applyFont="1" applyBorder="1"/>
    <xf numFmtId="0" fontId="4" fillId="0" borderId="9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165" fontId="4" fillId="0" borderId="1" xfId="1" applyNumberFormat="1" applyFont="1" applyBorder="1"/>
    <xf numFmtId="1" fontId="4" fillId="0" borderId="0" xfId="0" applyNumberFormat="1" applyFont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 wrapText="1"/>
    </xf>
    <xf numFmtId="43" fontId="3" fillId="2" borderId="7" xfId="1" applyFont="1" applyFill="1" applyBorder="1" applyAlignment="1">
      <alignment horizontal="center" wrapText="1"/>
    </xf>
    <xf numFmtId="43" fontId="3" fillId="2" borderId="8" xfId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59635</xdr:colOff>
      <xdr:row>0</xdr:row>
      <xdr:rowOff>0</xdr:rowOff>
    </xdr:from>
    <xdr:to>
      <xdr:col>2</xdr:col>
      <xdr:colOff>815009</xdr:colOff>
      <xdr:row>3</xdr:row>
      <xdr:rowOff>178904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5" y="0"/>
          <a:ext cx="4293704" cy="73549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38"/>
  <sheetViews>
    <sheetView tabSelected="1" zoomScale="115" zoomScaleNormal="115" workbookViewId="0">
      <selection activeCell="E7" sqref="E7"/>
    </sheetView>
  </sheetViews>
  <sheetFormatPr baseColWidth="10" defaultRowHeight="14.4" x14ac:dyDescent="0.3"/>
  <cols>
    <col min="1" max="1" width="36.77734375" style="4" customWidth="1"/>
    <col min="2" max="2" width="14.77734375" style="4" customWidth="1"/>
    <col min="3" max="3" width="14.44140625" style="4" customWidth="1"/>
    <col min="4" max="4" width="11" style="4"/>
  </cols>
  <sheetData>
    <row r="6" spans="1:17" ht="7.2" customHeight="1" thickBot="1" x14ac:dyDescent="0.35"/>
    <row r="7" spans="1:17" s="1" customFormat="1" ht="47.25" customHeight="1" x14ac:dyDescent="0.25">
      <c r="A7" s="33" t="s">
        <v>40</v>
      </c>
      <c r="B7" s="34"/>
      <c r="C7" s="3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s="1" customFormat="1" ht="18" customHeight="1" x14ac:dyDescent="0.25">
      <c r="A8" s="30" t="s">
        <v>0</v>
      </c>
      <c r="B8" s="31"/>
      <c r="C8" s="32"/>
      <c r="D8" s="4"/>
    </row>
    <row r="9" spans="1:17" s="1" customFormat="1" ht="15" x14ac:dyDescent="0.25">
      <c r="A9" s="16" t="s">
        <v>42</v>
      </c>
      <c r="B9" s="5">
        <v>695</v>
      </c>
      <c r="C9" s="17" t="s">
        <v>14</v>
      </c>
      <c r="D9" s="4"/>
    </row>
    <row r="10" spans="1:17" s="1" customFormat="1" ht="15" x14ac:dyDescent="0.25">
      <c r="A10" s="16" t="s">
        <v>43</v>
      </c>
      <c r="B10" s="5">
        <v>118</v>
      </c>
      <c r="C10" s="17" t="s">
        <v>14</v>
      </c>
      <c r="D10" s="4"/>
    </row>
    <row r="11" spans="1:17" s="1" customFormat="1" ht="15" x14ac:dyDescent="0.25">
      <c r="A11" s="16" t="s">
        <v>15</v>
      </c>
      <c r="B11" s="6">
        <f>+B9/B10</f>
        <v>5.8898305084745761</v>
      </c>
      <c r="C11" s="17" t="s">
        <v>16</v>
      </c>
      <c r="D11" s="4"/>
    </row>
    <row r="12" spans="1:17" s="1" customFormat="1" ht="15" x14ac:dyDescent="0.25">
      <c r="A12" s="16" t="s">
        <v>1</v>
      </c>
      <c r="B12" s="36" t="s">
        <v>12</v>
      </c>
      <c r="C12" s="37"/>
      <c r="D12" s="7"/>
    </row>
    <row r="13" spans="1:17" s="1" customFormat="1" ht="15" x14ac:dyDescent="0.25">
      <c r="A13" s="16" t="s">
        <v>2</v>
      </c>
      <c r="B13" s="8">
        <v>0.03</v>
      </c>
      <c r="C13" s="17"/>
      <c r="D13" s="4"/>
    </row>
    <row r="14" spans="1:17" s="1" customFormat="1" ht="15" x14ac:dyDescent="0.25">
      <c r="A14" s="16" t="s">
        <v>44</v>
      </c>
      <c r="B14" s="9">
        <f>+B15/B11</f>
        <v>182.68776978417267</v>
      </c>
      <c r="C14" s="17" t="s">
        <v>14</v>
      </c>
      <c r="D14" s="29"/>
      <c r="E14" s="2"/>
      <c r="G14" s="2"/>
    </row>
    <row r="15" spans="1:17" s="1" customFormat="1" ht="15" x14ac:dyDescent="0.25">
      <c r="A15" s="16" t="s">
        <v>45</v>
      </c>
      <c r="B15" s="10">
        <v>1076</v>
      </c>
      <c r="C15" s="17" t="s">
        <v>22</v>
      </c>
      <c r="D15" s="4"/>
      <c r="E15" s="3"/>
      <c r="G15" s="3"/>
    </row>
    <row r="16" spans="1:17" s="1" customFormat="1" ht="15" x14ac:dyDescent="0.25">
      <c r="A16" s="16" t="s">
        <v>3</v>
      </c>
      <c r="B16" s="11">
        <v>0.88</v>
      </c>
      <c r="C16" s="17" t="s">
        <v>17</v>
      </c>
      <c r="D16" s="4"/>
    </row>
    <row r="17" spans="1:4" s="1" customFormat="1" ht="15" x14ac:dyDescent="0.25">
      <c r="A17" s="16" t="s">
        <v>35</v>
      </c>
      <c r="B17" s="11">
        <v>60</v>
      </c>
      <c r="C17" s="17" t="s">
        <v>18</v>
      </c>
      <c r="D17" s="4"/>
    </row>
    <row r="18" spans="1:4" s="1" customFormat="1" ht="15" x14ac:dyDescent="0.25">
      <c r="A18" s="16" t="s">
        <v>4</v>
      </c>
      <c r="B18" s="11">
        <f>+B17*B15/86400</f>
        <v>0.74722222222222223</v>
      </c>
      <c r="C18" s="17" t="s">
        <v>17</v>
      </c>
      <c r="D18" s="4"/>
    </row>
    <row r="19" spans="1:4" s="1" customFormat="1" ht="15" x14ac:dyDescent="0.25">
      <c r="A19" s="16" t="s">
        <v>5</v>
      </c>
      <c r="B19" s="11">
        <v>1.2</v>
      </c>
      <c r="C19" s="17"/>
      <c r="D19" s="4"/>
    </row>
    <row r="20" spans="1:4" s="1" customFormat="1" ht="15" x14ac:dyDescent="0.25">
      <c r="A20" s="16" t="s">
        <v>6</v>
      </c>
      <c r="B20" s="11">
        <v>2</v>
      </c>
      <c r="C20" s="17"/>
      <c r="D20" s="4"/>
    </row>
    <row r="21" spans="1:4" s="1" customFormat="1" ht="15" x14ac:dyDescent="0.25">
      <c r="A21" s="16" t="s">
        <v>7</v>
      </c>
      <c r="B21" s="11">
        <f>+B18*B19</f>
        <v>0.89666666666666661</v>
      </c>
      <c r="C21" s="17" t="s">
        <v>17</v>
      </c>
      <c r="D21" s="4"/>
    </row>
    <row r="22" spans="1:4" s="1" customFormat="1" ht="15" x14ac:dyDescent="0.25">
      <c r="A22" s="16" t="s">
        <v>8</v>
      </c>
      <c r="B22" s="11">
        <v>1.87</v>
      </c>
      <c r="C22" s="17" t="s">
        <v>17</v>
      </c>
      <c r="D22" s="4"/>
    </row>
    <row r="23" spans="1:4" s="1" customFormat="1" ht="15" x14ac:dyDescent="0.25">
      <c r="A23" s="16" t="s">
        <v>13</v>
      </c>
      <c r="B23" s="28">
        <f>1.83/183</f>
        <v>0.01</v>
      </c>
      <c r="C23" s="17" t="s">
        <v>46</v>
      </c>
      <c r="D23" s="4"/>
    </row>
    <row r="24" spans="1:4" s="1" customFormat="1" ht="15" x14ac:dyDescent="0.25">
      <c r="A24" s="16" t="s">
        <v>9</v>
      </c>
      <c r="B24" s="11">
        <v>0.64</v>
      </c>
      <c r="C24" s="17" t="s">
        <v>17</v>
      </c>
      <c r="D24" s="4"/>
    </row>
    <row r="25" spans="1:4" s="1" customFormat="1" ht="15" x14ac:dyDescent="0.25">
      <c r="A25" s="16" t="s">
        <v>11</v>
      </c>
      <c r="B25" s="11">
        <v>6</v>
      </c>
      <c r="C25" s="17" t="s">
        <v>21</v>
      </c>
      <c r="D25" s="4"/>
    </row>
    <row r="26" spans="1:4" s="1" customFormat="1" ht="15" x14ac:dyDescent="0.25">
      <c r="A26" s="18" t="s">
        <v>36</v>
      </c>
      <c r="B26" s="11">
        <v>80</v>
      </c>
      <c r="C26" s="17" t="s">
        <v>20</v>
      </c>
      <c r="D26" s="4"/>
    </row>
    <row r="27" spans="1:4" s="1" customFormat="1" ht="15" x14ac:dyDescent="0.25">
      <c r="A27" s="18" t="s">
        <v>37</v>
      </c>
      <c r="B27" s="11">
        <v>50</v>
      </c>
      <c r="C27" s="17" t="s">
        <v>20</v>
      </c>
      <c r="D27" s="4"/>
    </row>
    <row r="28" spans="1:4" s="1" customFormat="1" ht="15" customHeight="1" x14ac:dyDescent="0.25">
      <c r="A28" s="19" t="s">
        <v>38</v>
      </c>
      <c r="B28" s="12">
        <v>15</v>
      </c>
      <c r="C28" s="20" t="s">
        <v>20</v>
      </c>
      <c r="D28" s="4"/>
    </row>
    <row r="29" spans="1:4" s="1" customFormat="1" ht="15" customHeight="1" x14ac:dyDescent="0.25">
      <c r="A29" s="16" t="s">
        <v>39</v>
      </c>
      <c r="B29" s="13">
        <v>20</v>
      </c>
      <c r="C29" s="21" t="s">
        <v>20</v>
      </c>
      <c r="D29" s="4"/>
    </row>
    <row r="30" spans="1:4" x14ac:dyDescent="0.3">
      <c r="A30" s="23" t="s">
        <v>23</v>
      </c>
      <c r="B30" s="5"/>
      <c r="C30" s="21"/>
    </row>
    <row r="31" spans="1:4" x14ac:dyDescent="0.3">
      <c r="A31" s="24" t="s">
        <v>41</v>
      </c>
      <c r="B31" s="5">
        <v>0.64</v>
      </c>
      <c r="C31" s="17" t="s">
        <v>30</v>
      </c>
    </row>
    <row r="32" spans="1:4" x14ac:dyDescent="0.3">
      <c r="A32" s="24" t="s">
        <v>24</v>
      </c>
      <c r="B32" s="14" t="s">
        <v>34</v>
      </c>
      <c r="C32" s="22" t="s">
        <v>28</v>
      </c>
    </row>
    <row r="33" spans="1:3" x14ac:dyDescent="0.3">
      <c r="A33" s="24" t="s">
        <v>25</v>
      </c>
      <c r="B33" s="5">
        <v>1797.82</v>
      </c>
      <c r="C33" s="17" t="s">
        <v>29</v>
      </c>
    </row>
    <row r="34" spans="1:3" x14ac:dyDescent="0.3">
      <c r="A34" s="24" t="s">
        <v>26</v>
      </c>
      <c r="B34" s="5">
        <v>0.59</v>
      </c>
      <c r="C34" s="22" t="s">
        <v>31</v>
      </c>
    </row>
    <row r="35" spans="1:3" x14ac:dyDescent="0.3">
      <c r="A35" s="24" t="s">
        <v>27</v>
      </c>
      <c r="B35" s="5">
        <v>180</v>
      </c>
      <c r="C35" s="17" t="s">
        <v>32</v>
      </c>
    </row>
    <row r="36" spans="1:3" x14ac:dyDescent="0.3">
      <c r="A36" s="24" t="s">
        <v>33</v>
      </c>
      <c r="B36" s="5">
        <v>62.76</v>
      </c>
      <c r="C36" s="22" t="s">
        <v>29</v>
      </c>
    </row>
    <row r="37" spans="1:3" x14ac:dyDescent="0.3">
      <c r="A37" s="24" t="s">
        <v>10</v>
      </c>
      <c r="B37" s="14">
        <v>2</v>
      </c>
      <c r="C37" s="17" t="s">
        <v>19</v>
      </c>
    </row>
    <row r="38" spans="1:3" ht="15" customHeight="1" thickBot="1" x14ac:dyDescent="0.35">
      <c r="A38" s="25"/>
      <c r="B38" s="26"/>
      <c r="C38" s="27"/>
    </row>
  </sheetData>
  <mergeCells count="3">
    <mergeCell ref="A8:C8"/>
    <mergeCell ref="A7:C7"/>
    <mergeCell ref="B12:C12"/>
  </mergeCells>
  <printOptions horizontalCentered="1" verticalCentered="1"/>
  <pageMargins left="0.70866141732283472" right="0.70866141732283472" top="0.59055118110236227" bottom="0.74803149606299213" header="0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C6F6DD51B699468D59E317B270A06A" ma:contentTypeVersion="12" ma:contentTypeDescription="Crear nuevo documento." ma:contentTypeScope="" ma:versionID="1aef110f9f27b8d4b68a99cf7c7d8071">
  <xsd:schema xmlns:xsd="http://www.w3.org/2001/XMLSchema" xmlns:xs="http://www.w3.org/2001/XMLSchema" xmlns:p="http://schemas.microsoft.com/office/2006/metadata/properties" xmlns:ns2="3ce8fdd0-ae9c-446d-a67d-7c2abe796fc3" xmlns:ns3="58dbc513-212d-478d-bdd6-a3ebae353c9d" targetNamespace="http://schemas.microsoft.com/office/2006/metadata/properties" ma:root="true" ma:fieldsID="5813301bab6857fdf937c619a9fb1aea" ns2:_="" ns3:_="">
    <xsd:import namespace="3ce8fdd0-ae9c-446d-a67d-7c2abe796fc3"/>
    <xsd:import namespace="58dbc513-212d-478d-bdd6-a3ebae353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8fdd0-ae9c-446d-a67d-7c2abe796f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bc43cd4-23ed-4fb6-b16a-0777e254c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bc513-212d-478d-bdd6-a3ebae353c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893e37-b5dd-4b4c-bea7-18bbebc9808f}" ma:internalName="TaxCatchAll" ma:showField="CatchAllData" ma:web="58dbc513-212d-478d-bdd6-a3ebae353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dbc513-212d-478d-bdd6-a3ebae353c9d" xsi:nil="true"/>
    <lcf76f155ced4ddcb4097134ff3c332f xmlns="3ce8fdd0-ae9c-446d-a67d-7c2abe796fc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CF133-3592-459E-B862-8207FFEA667D}"/>
</file>

<file path=customXml/itemProps2.xml><?xml version="1.0" encoding="utf-8"?>
<ds:datastoreItem xmlns:ds="http://schemas.openxmlformats.org/officeDocument/2006/customXml" ds:itemID="{58C5F2BF-3988-4BAC-A689-C804C0B4353D}"/>
</file>

<file path=customXml/itemProps3.xml><?xml version="1.0" encoding="utf-8"?>
<ds:datastoreItem xmlns:ds="http://schemas.openxmlformats.org/officeDocument/2006/customXml" ds:itemID="{B43FF5A4-5D66-4913-AFA4-F0630E5EC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BasesdeDiseño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</dc:creator>
  <cp:lastModifiedBy>Juan Jose Gomez Orellana</cp:lastModifiedBy>
  <cp:lastPrinted>2026-03-18T13:52:48Z</cp:lastPrinted>
  <dcterms:created xsi:type="dcterms:W3CDTF">2024-11-07T20:22:16Z</dcterms:created>
  <dcterms:modified xsi:type="dcterms:W3CDTF">2026-03-18T14:03:53Z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0x0101002FC6F6DD51B699468D59E317B270A06A</vt:lpwstr>
  </property>
</Properties>
</file>